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5" yWindow="75" windowWidth="15480" windowHeight="8190" activeTab="0"/>
  </bookViews>
  <sheets>
    <sheet name="Damen B" sheetId="1" r:id="rId1"/>
    <sheet name="Senioren B" sheetId="2" r:id="rId2"/>
    <sheet name="Senioren A" sheetId="3" r:id="rId3"/>
  </sheets>
  <definedNames>
    <definedName name="_xlnm.Print_Titles" localSheetId="2">'Senioren A'!$1:$5</definedName>
  </definedNames>
  <calcPr fullCalcOnLoad="1"/>
</workbook>
</file>

<file path=xl/sharedStrings.xml><?xml version="1.0" encoding="utf-8"?>
<sst xmlns="http://schemas.openxmlformats.org/spreadsheetml/2006/main" count="260" uniqueCount="117">
  <si>
    <t>Austragungsort:</t>
  </si>
  <si>
    <t>Bahn 1</t>
  </si>
  <si>
    <t>Bahn 2</t>
  </si>
  <si>
    <t>Gesamt</t>
  </si>
  <si>
    <t>Pl.</t>
  </si>
  <si>
    <t>Name</t>
  </si>
  <si>
    <t>Geb-Datum</t>
  </si>
  <si>
    <t>Club/Verein</t>
  </si>
  <si>
    <t>LK</t>
  </si>
  <si>
    <t>Voll</t>
  </si>
  <si>
    <t>Abr.</t>
  </si>
  <si>
    <t>Fe.</t>
  </si>
  <si>
    <t>Ges.</t>
  </si>
  <si>
    <t>Kreismeisterschaft Einzel Vorlauf der Damen B</t>
  </si>
  <si>
    <t xml:space="preserve">  </t>
  </si>
  <si>
    <t>Pass-Nr:</t>
  </si>
  <si>
    <t>Kreismeisterschaft Einzel Vorlauf der Senioren B</t>
  </si>
  <si>
    <t>Bahn 3</t>
  </si>
  <si>
    <t>Bahn 4</t>
  </si>
  <si>
    <t>Wegler, Thomas</t>
  </si>
  <si>
    <t>Kreismeisterschaft Einzel Vorlauf der Senioren A</t>
  </si>
  <si>
    <t>Feh.</t>
  </si>
  <si>
    <t>Schrittenlocher, Albert</t>
  </si>
  <si>
    <t>Eichstätt</t>
  </si>
  <si>
    <t>26/27.11.2011</t>
  </si>
  <si>
    <t>Edelshausen</t>
  </si>
  <si>
    <t>Dautermann, Helmut</t>
  </si>
  <si>
    <t>SKV Gerolfing</t>
  </si>
  <si>
    <t>Herrmann, Rainer</t>
  </si>
  <si>
    <t>Meier, Brigitte</t>
  </si>
  <si>
    <t>Saupe, Rupert</t>
  </si>
  <si>
    <t>KC Pöttmes</t>
  </si>
  <si>
    <t>Hammerl, Leonhard</t>
  </si>
  <si>
    <t>Herrling, Siegfried</t>
  </si>
  <si>
    <t>Ehleider, Dieter</t>
  </si>
  <si>
    <t>Schwab, Liselotte</t>
  </si>
  <si>
    <t>X</t>
  </si>
  <si>
    <t>Mirlach, Kurt</t>
  </si>
  <si>
    <t>Baar-Ebenhausen</t>
  </si>
  <si>
    <t>Kopold, Johann</t>
  </si>
  <si>
    <t>Frühbauer, Hans-Peter</t>
  </si>
  <si>
    <t>TSV Aichach</t>
  </si>
  <si>
    <t>Öchsler, Adolf jun</t>
  </si>
  <si>
    <t>Hagl, Kurt</t>
  </si>
  <si>
    <t>Küchler, Jürgen</t>
  </si>
  <si>
    <t>Frey, Manfred</t>
  </si>
  <si>
    <t>SKV Ingolstadt</t>
  </si>
  <si>
    <t>Niebler, Kurt</t>
  </si>
  <si>
    <t>Meyer, Josef</t>
  </si>
  <si>
    <t>Zehetbauer, Hans</t>
  </si>
  <si>
    <t>Guth, Fritz</t>
  </si>
  <si>
    <t>Huber, Bartholomäus</t>
  </si>
  <si>
    <t>Katschke, Alfred</t>
  </si>
  <si>
    <t>Männer, Otto</t>
  </si>
  <si>
    <t>Redinger, Eduard</t>
  </si>
  <si>
    <t>Amann, Martin</t>
  </si>
  <si>
    <t>Loncarevic, Mira</t>
  </si>
  <si>
    <t>Wendler, Rosa</t>
  </si>
  <si>
    <t>Erl, Gertrud</t>
  </si>
  <si>
    <t>Heckl, Josef</t>
  </si>
  <si>
    <t>KC Stepperg</t>
  </si>
  <si>
    <t>Friedl, Helmut</t>
  </si>
  <si>
    <t>Falkenburger, Wolfgang</t>
  </si>
  <si>
    <t>SKV Manching</t>
  </si>
  <si>
    <t>Mannel, Wolfgang</t>
  </si>
  <si>
    <t>Zauner, Richard</t>
  </si>
  <si>
    <t>Benesch, Franz</t>
  </si>
  <si>
    <t>Marsch, Anton</t>
  </si>
  <si>
    <t>Finkenzeller, Martin</t>
  </si>
  <si>
    <t>Unger, Josef</t>
  </si>
  <si>
    <t>SKC Königsmoos</t>
  </si>
  <si>
    <t>Lang, Max</t>
  </si>
  <si>
    <t>SC Mühlried</t>
  </si>
  <si>
    <t>Wenger, Paul</t>
  </si>
  <si>
    <t>Kofler, Johann</t>
  </si>
  <si>
    <t>Czech, Gertraud</t>
  </si>
  <si>
    <t>Baumgartner, Josef</t>
  </si>
  <si>
    <t>SK Lenting</t>
  </si>
  <si>
    <t>Ampferl, Gerd sen</t>
  </si>
  <si>
    <t>Harrer, Isidor</t>
  </si>
  <si>
    <t>Lechner, Josef</t>
  </si>
  <si>
    <t>Mateias, Joan</t>
  </si>
  <si>
    <t>Harrer, Elisabeth</t>
  </si>
  <si>
    <t>Micki, Bernhard</t>
  </si>
  <si>
    <t>DJK Eichstätt</t>
  </si>
  <si>
    <t>Nieselberger, Karl</t>
  </si>
  <si>
    <t>SV Eitensheim</t>
  </si>
  <si>
    <t>Rothbauer, Helmut</t>
  </si>
  <si>
    <t>Rabl, Andreas</t>
  </si>
  <si>
    <t>Winzer, Adolf</t>
  </si>
  <si>
    <t>KC Karlshuld</t>
  </si>
  <si>
    <t>Thiele, Matthias</t>
  </si>
  <si>
    <t>Bitterwolf, Gerhard</t>
  </si>
  <si>
    <t>Seitle, Josef</t>
  </si>
  <si>
    <t>Weichhart, Siegfried</t>
  </si>
  <si>
    <t>Meyer, Anna</t>
  </si>
  <si>
    <t>KV Neuburg</t>
  </si>
  <si>
    <t>Löster, Annemarie</t>
  </si>
  <si>
    <t>Huber-Schilling, Rita</t>
  </si>
  <si>
    <t>Weigl, Erika</t>
  </si>
  <si>
    <t>Hoyng, Hermann</t>
  </si>
  <si>
    <t>Reichart, Rudi</t>
  </si>
  <si>
    <t>Hirschmüller, Peter</t>
  </si>
  <si>
    <t>Reng, Werner</t>
  </si>
  <si>
    <t>Sommer, Rudi</t>
  </si>
  <si>
    <t>KRC Kipfenberg</t>
  </si>
  <si>
    <t>Meyer, Konrad</t>
  </si>
  <si>
    <t>Löster, Franz</t>
  </si>
  <si>
    <t>Thulke, Wolfgang</t>
  </si>
  <si>
    <t>verl.</t>
  </si>
  <si>
    <t>Eisenhofer, Ernst</t>
  </si>
  <si>
    <t>Rothbauer, Josef</t>
  </si>
  <si>
    <t>Dirr, Franz-Xaver</t>
  </si>
  <si>
    <t>Seroneit, Hans</t>
  </si>
  <si>
    <t>entsch.</t>
  </si>
  <si>
    <t>Wilke Käthe</t>
  </si>
  <si>
    <t>Holzschuh Christel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</si>
</sst>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7]dddd\,\ d\.\ mmmm\ yyyy"/>
    <numFmt numFmtId="166" formatCode="[$-407]mmm/\ yy;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 applyProtection="1">
      <alignment horizontal="left" vertical="center"/>
      <protection locked="0"/>
    </xf>
    <xf numFmtId="14" fontId="0" fillId="18" borderId="11" xfId="0" applyNumberFormat="1" applyFill="1" applyBorder="1" applyAlignment="1" applyProtection="1">
      <alignment horizontal="center" vertical="center"/>
      <protection locked="0"/>
    </xf>
    <xf numFmtId="0" fontId="0" fillId="18" borderId="11" xfId="0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18" fillId="18" borderId="1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horizontal="center" vertical="center"/>
    </xf>
    <xf numFmtId="0" fontId="0" fillId="18" borderId="19" xfId="0" applyFill="1" applyBorder="1" applyAlignment="1" applyProtection="1">
      <alignment horizontal="left" vertical="center"/>
      <protection locked="0"/>
    </xf>
    <xf numFmtId="14" fontId="0" fillId="18" borderId="19" xfId="0" applyNumberFormat="1" applyFill="1" applyBorder="1" applyAlignment="1" applyProtection="1">
      <alignment horizontal="center" vertical="center"/>
      <protection locked="0"/>
    </xf>
    <xf numFmtId="0" fontId="0" fillId="18" borderId="19" xfId="0" applyFill="1" applyBorder="1" applyAlignment="1" applyProtection="1">
      <alignment horizontal="center" vertical="center"/>
      <protection locked="0"/>
    </xf>
    <xf numFmtId="0" fontId="0" fillId="18" borderId="19" xfId="0" applyFont="1" applyFill="1" applyBorder="1" applyAlignment="1" applyProtection="1">
      <alignment horizontal="center" vertical="center"/>
      <protection locked="0"/>
    </xf>
    <xf numFmtId="0" fontId="18" fillId="18" borderId="19" xfId="0" applyFont="1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center" vertical="center"/>
    </xf>
    <xf numFmtId="14" fontId="0" fillId="18" borderId="11" xfId="0" applyNumberFormat="1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19"/>
  <sheetViews>
    <sheetView tabSelected="1" zoomScale="95" zoomScaleNormal="95" zoomScalePageLayoutView="0" workbookViewId="0" topLeftCell="A1">
      <selection activeCell="W15" sqref="W15"/>
    </sheetView>
  </sheetViews>
  <sheetFormatPr defaultColWidth="11.28125" defaultRowHeight="12.75"/>
  <cols>
    <col min="1" max="1" width="5.140625" style="1" customWidth="1"/>
    <col min="2" max="2" width="20.00390625" style="1" customWidth="1"/>
    <col min="3" max="3" width="12.57421875" style="1" customWidth="1"/>
    <col min="4" max="4" width="17.421875" style="1" customWidth="1"/>
    <col min="5" max="5" width="10.7109375" style="1" customWidth="1"/>
    <col min="6" max="6" width="4.7109375" style="1" customWidth="1"/>
    <col min="7" max="9" width="5.7109375" style="1" customWidth="1"/>
    <col min="10" max="10" width="5.7109375" style="14" customWidth="1"/>
    <col min="11" max="13" width="5.7109375" style="1" customWidth="1"/>
    <col min="14" max="14" width="5.7109375" style="14" customWidth="1"/>
    <col min="15" max="16" width="6.7109375" style="1" customWidth="1"/>
    <col min="17" max="17" width="5.7109375" style="1" customWidth="1"/>
    <col min="18" max="18" width="7.57421875" style="1" customWidth="1"/>
    <col min="19" max="16384" width="11.28125" style="1" customWidth="1"/>
  </cols>
  <sheetData>
    <row r="1" ht="23.25">
      <c r="A1" s="3" t="s">
        <v>13</v>
      </c>
    </row>
    <row r="3" spans="1:18" ht="18">
      <c r="A3" s="4" t="s">
        <v>0</v>
      </c>
      <c r="B3" s="4"/>
      <c r="C3" s="4"/>
      <c r="D3" s="15" t="s">
        <v>23</v>
      </c>
      <c r="E3" s="15"/>
      <c r="F3" s="15"/>
      <c r="G3" s="4"/>
      <c r="H3" s="4"/>
      <c r="I3" s="4"/>
      <c r="J3" s="16"/>
      <c r="K3" s="4"/>
      <c r="L3" s="4"/>
      <c r="M3" s="4"/>
      <c r="N3" s="16"/>
      <c r="R3" s="5" t="s">
        <v>24</v>
      </c>
    </row>
    <row r="4" ht="12.75">
      <c r="B4" s="1" t="s">
        <v>14</v>
      </c>
    </row>
    <row r="5" spans="7:18" ht="18.75" customHeight="1">
      <c r="G5" s="53" t="s">
        <v>17</v>
      </c>
      <c r="H5" s="53"/>
      <c r="I5" s="53"/>
      <c r="J5" s="53"/>
      <c r="K5" s="53" t="s">
        <v>18</v>
      </c>
      <c r="L5" s="53"/>
      <c r="M5" s="53"/>
      <c r="N5" s="53"/>
      <c r="O5" s="54" t="s">
        <v>3</v>
      </c>
      <c r="P5" s="54"/>
      <c r="Q5" s="54"/>
      <c r="R5" s="54"/>
    </row>
    <row r="6" spans="1:21" ht="18.75" customHeight="1">
      <c r="A6" s="6" t="s">
        <v>4</v>
      </c>
      <c r="B6" s="7" t="s">
        <v>5</v>
      </c>
      <c r="C6" s="6" t="s">
        <v>6</v>
      </c>
      <c r="D6" s="7" t="s">
        <v>7</v>
      </c>
      <c r="E6" s="7" t="s">
        <v>15</v>
      </c>
      <c r="F6" s="20" t="s">
        <v>8</v>
      </c>
      <c r="G6" s="11" t="s">
        <v>9</v>
      </c>
      <c r="H6" s="12" t="s">
        <v>10</v>
      </c>
      <c r="I6" s="12" t="s">
        <v>11</v>
      </c>
      <c r="J6" s="13" t="s">
        <v>12</v>
      </c>
      <c r="K6" s="11" t="s">
        <v>9</v>
      </c>
      <c r="L6" s="12" t="s">
        <v>10</v>
      </c>
      <c r="M6" s="12" t="s">
        <v>11</v>
      </c>
      <c r="N6" s="13" t="s">
        <v>12</v>
      </c>
      <c r="O6" s="11" t="s">
        <v>9</v>
      </c>
      <c r="P6" s="12" t="s">
        <v>10</v>
      </c>
      <c r="Q6" s="17" t="s">
        <v>11</v>
      </c>
      <c r="R6" s="18" t="s">
        <v>3</v>
      </c>
      <c r="T6" s="2"/>
      <c r="U6" s="2"/>
    </row>
    <row r="7" spans="1:18" ht="15" customHeight="1">
      <c r="A7" s="35">
        <v>1</v>
      </c>
      <c r="B7" s="36" t="s">
        <v>57</v>
      </c>
      <c r="C7" s="37">
        <v>14340</v>
      </c>
      <c r="D7" s="38" t="s">
        <v>46</v>
      </c>
      <c r="E7" s="39">
        <v>721280</v>
      </c>
      <c r="F7" s="38" t="s">
        <v>36</v>
      </c>
      <c r="G7" s="39">
        <v>145</v>
      </c>
      <c r="H7" s="39">
        <v>89</v>
      </c>
      <c r="I7" s="39"/>
      <c r="J7" s="40">
        <f aca="true" t="shared" si="0" ref="J7:J19">SUM(G7:H7)</f>
        <v>234</v>
      </c>
      <c r="K7" s="39">
        <v>146</v>
      </c>
      <c r="L7" s="39">
        <v>76</v>
      </c>
      <c r="M7" s="38"/>
      <c r="N7" s="40">
        <f aca="true" t="shared" si="1" ref="N7:N16">SUM(K7:L7)</f>
        <v>222</v>
      </c>
      <c r="O7" s="41">
        <f aca="true" t="shared" si="2" ref="O7:O19">SUM(G7,K7)</f>
        <v>291</v>
      </c>
      <c r="P7" s="41">
        <f aca="true" t="shared" si="3" ref="P7:P19">SUM(H7,L7)</f>
        <v>165</v>
      </c>
      <c r="Q7" s="42">
        <v>7</v>
      </c>
      <c r="R7" s="43">
        <f aca="true" t="shared" si="4" ref="R7:R16">SUM(J7,N7)</f>
        <v>456</v>
      </c>
    </row>
    <row r="8" spans="1:18" ht="15" customHeight="1">
      <c r="A8" s="35">
        <v>2</v>
      </c>
      <c r="B8" s="36" t="s">
        <v>29</v>
      </c>
      <c r="C8" s="37">
        <v>18698</v>
      </c>
      <c r="D8" s="38" t="s">
        <v>27</v>
      </c>
      <c r="E8" s="38">
        <v>844377</v>
      </c>
      <c r="F8" s="38" t="s">
        <v>36</v>
      </c>
      <c r="G8" s="38">
        <v>141</v>
      </c>
      <c r="H8" s="38">
        <v>78</v>
      </c>
      <c r="I8" s="38"/>
      <c r="J8" s="40">
        <f t="shared" si="0"/>
        <v>219</v>
      </c>
      <c r="K8" s="39">
        <v>164</v>
      </c>
      <c r="L8" s="39">
        <v>70</v>
      </c>
      <c r="M8" s="38"/>
      <c r="N8" s="40">
        <f t="shared" si="1"/>
        <v>234</v>
      </c>
      <c r="O8" s="41">
        <f t="shared" si="2"/>
        <v>305</v>
      </c>
      <c r="P8" s="41">
        <f t="shared" si="3"/>
        <v>148</v>
      </c>
      <c r="Q8" s="42">
        <v>5</v>
      </c>
      <c r="R8" s="43">
        <f t="shared" si="4"/>
        <v>453</v>
      </c>
    </row>
    <row r="9" spans="1:18" ht="15" customHeight="1">
      <c r="A9" s="35">
        <v>3</v>
      </c>
      <c r="B9" s="36" t="s">
        <v>35</v>
      </c>
      <c r="C9" s="37">
        <v>16644</v>
      </c>
      <c r="D9" s="38" t="s">
        <v>31</v>
      </c>
      <c r="E9" s="39">
        <v>728793</v>
      </c>
      <c r="F9" s="38" t="s">
        <v>36</v>
      </c>
      <c r="G9" s="39">
        <v>147</v>
      </c>
      <c r="H9" s="39">
        <v>61</v>
      </c>
      <c r="I9" s="38"/>
      <c r="J9" s="40">
        <f t="shared" si="0"/>
        <v>208</v>
      </c>
      <c r="K9" s="39">
        <v>156</v>
      </c>
      <c r="L9" s="39">
        <v>72</v>
      </c>
      <c r="M9" s="38"/>
      <c r="N9" s="40">
        <f t="shared" si="1"/>
        <v>228</v>
      </c>
      <c r="O9" s="41">
        <f t="shared" si="2"/>
        <v>303</v>
      </c>
      <c r="P9" s="41">
        <f t="shared" si="3"/>
        <v>133</v>
      </c>
      <c r="Q9" s="42">
        <v>6</v>
      </c>
      <c r="R9" s="43">
        <f t="shared" si="4"/>
        <v>436</v>
      </c>
    </row>
    <row r="10" spans="1:18" ht="15" customHeight="1">
      <c r="A10" s="35">
        <v>4</v>
      </c>
      <c r="B10" s="36" t="s">
        <v>56</v>
      </c>
      <c r="C10" s="37">
        <v>18409</v>
      </c>
      <c r="D10" s="38" t="s">
        <v>46</v>
      </c>
      <c r="E10" s="38">
        <v>78183</v>
      </c>
      <c r="F10" s="38"/>
      <c r="G10" s="38">
        <v>141</v>
      </c>
      <c r="H10" s="38">
        <v>71</v>
      </c>
      <c r="I10" s="38"/>
      <c r="J10" s="40">
        <f t="shared" si="0"/>
        <v>212</v>
      </c>
      <c r="K10" s="39">
        <v>149</v>
      </c>
      <c r="L10" s="39">
        <v>68</v>
      </c>
      <c r="M10" s="38"/>
      <c r="N10" s="40">
        <f t="shared" si="1"/>
        <v>217</v>
      </c>
      <c r="O10" s="41">
        <f t="shared" si="2"/>
        <v>290</v>
      </c>
      <c r="P10" s="41">
        <f t="shared" si="3"/>
        <v>139</v>
      </c>
      <c r="Q10" s="42">
        <v>3</v>
      </c>
      <c r="R10" s="43">
        <f t="shared" si="4"/>
        <v>429</v>
      </c>
    </row>
    <row r="11" spans="1:18" ht="15" customHeight="1">
      <c r="A11" s="35">
        <v>5</v>
      </c>
      <c r="B11" s="36" t="s">
        <v>82</v>
      </c>
      <c r="C11" s="37">
        <v>18027</v>
      </c>
      <c r="D11" s="38" t="s">
        <v>77</v>
      </c>
      <c r="E11" s="39">
        <v>820846</v>
      </c>
      <c r="F11" s="38" t="s">
        <v>36</v>
      </c>
      <c r="G11" s="39">
        <v>141</v>
      </c>
      <c r="H11" s="39">
        <v>45</v>
      </c>
      <c r="I11" s="38"/>
      <c r="J11" s="40">
        <f t="shared" si="0"/>
        <v>186</v>
      </c>
      <c r="K11" s="39">
        <v>160</v>
      </c>
      <c r="L11" s="39">
        <v>54</v>
      </c>
      <c r="M11" s="38"/>
      <c r="N11" s="40">
        <f t="shared" si="1"/>
        <v>214</v>
      </c>
      <c r="O11" s="41">
        <f t="shared" si="2"/>
        <v>301</v>
      </c>
      <c r="P11" s="41">
        <f t="shared" si="3"/>
        <v>99</v>
      </c>
      <c r="Q11" s="42">
        <v>8</v>
      </c>
      <c r="R11" s="43">
        <f t="shared" si="4"/>
        <v>400</v>
      </c>
    </row>
    <row r="12" spans="1:18" ht="15" customHeight="1">
      <c r="A12" s="35">
        <v>6</v>
      </c>
      <c r="B12" s="36" t="s">
        <v>115</v>
      </c>
      <c r="C12" s="37">
        <v>14048</v>
      </c>
      <c r="D12" s="38" t="s">
        <v>84</v>
      </c>
      <c r="E12" s="39">
        <v>74738</v>
      </c>
      <c r="F12" s="38"/>
      <c r="G12" s="39">
        <v>144</v>
      </c>
      <c r="H12" s="39">
        <v>54</v>
      </c>
      <c r="I12" s="38"/>
      <c r="J12" s="40">
        <f t="shared" si="0"/>
        <v>198</v>
      </c>
      <c r="K12" s="39">
        <v>136</v>
      </c>
      <c r="L12" s="39">
        <v>63</v>
      </c>
      <c r="M12" s="38"/>
      <c r="N12" s="40">
        <f t="shared" si="1"/>
        <v>199</v>
      </c>
      <c r="O12" s="41">
        <f t="shared" si="2"/>
        <v>280</v>
      </c>
      <c r="P12" s="41">
        <f t="shared" si="3"/>
        <v>117</v>
      </c>
      <c r="Q12" s="42">
        <v>8</v>
      </c>
      <c r="R12" s="43">
        <f t="shared" si="4"/>
        <v>397</v>
      </c>
    </row>
    <row r="13" spans="1:18" ht="15" customHeight="1">
      <c r="A13" s="8">
        <v>7</v>
      </c>
      <c r="B13" s="23" t="s">
        <v>58</v>
      </c>
      <c r="C13" s="24">
        <v>18526</v>
      </c>
      <c r="D13" s="21" t="s">
        <v>46</v>
      </c>
      <c r="E13" s="21">
        <v>875622</v>
      </c>
      <c r="F13" s="21" t="s">
        <v>36</v>
      </c>
      <c r="G13" s="21">
        <v>144</v>
      </c>
      <c r="H13" s="21">
        <v>57</v>
      </c>
      <c r="I13" s="21"/>
      <c r="J13" s="10">
        <f t="shared" si="0"/>
        <v>201</v>
      </c>
      <c r="K13" s="22">
        <v>132</v>
      </c>
      <c r="L13" s="22">
        <v>63</v>
      </c>
      <c r="M13" s="21"/>
      <c r="N13" s="10">
        <f t="shared" si="1"/>
        <v>195</v>
      </c>
      <c r="O13" s="9">
        <f t="shared" si="2"/>
        <v>276</v>
      </c>
      <c r="P13" s="9">
        <f t="shared" si="3"/>
        <v>120</v>
      </c>
      <c r="Q13" s="19">
        <v>2</v>
      </c>
      <c r="R13" s="26">
        <f t="shared" si="4"/>
        <v>396</v>
      </c>
    </row>
    <row r="14" spans="1:18" ht="15" customHeight="1">
      <c r="A14" s="8">
        <v>8</v>
      </c>
      <c r="B14" s="23" t="s">
        <v>95</v>
      </c>
      <c r="C14" s="24">
        <v>13272</v>
      </c>
      <c r="D14" s="21" t="s">
        <v>96</v>
      </c>
      <c r="E14" s="21">
        <v>664125</v>
      </c>
      <c r="F14" s="21" t="s">
        <v>36</v>
      </c>
      <c r="G14" s="21">
        <v>138</v>
      </c>
      <c r="H14" s="21">
        <v>69</v>
      </c>
      <c r="I14" s="21"/>
      <c r="J14" s="10">
        <f t="shared" si="0"/>
        <v>207</v>
      </c>
      <c r="K14" s="22">
        <v>113</v>
      </c>
      <c r="L14" s="22">
        <v>75</v>
      </c>
      <c r="M14" s="21"/>
      <c r="N14" s="10">
        <f t="shared" si="1"/>
        <v>188</v>
      </c>
      <c r="O14" s="9">
        <f t="shared" si="2"/>
        <v>251</v>
      </c>
      <c r="P14" s="9">
        <f t="shared" si="3"/>
        <v>144</v>
      </c>
      <c r="Q14" s="19">
        <v>3</v>
      </c>
      <c r="R14" s="26">
        <f t="shared" si="4"/>
        <v>395</v>
      </c>
    </row>
    <row r="15" spans="1:18" ht="15" customHeight="1">
      <c r="A15" s="8">
        <v>9</v>
      </c>
      <c r="B15" s="23" t="s">
        <v>99</v>
      </c>
      <c r="C15" s="24">
        <v>18667</v>
      </c>
      <c r="D15" s="21" t="s">
        <v>96</v>
      </c>
      <c r="E15" s="22">
        <v>831145</v>
      </c>
      <c r="F15" s="21" t="s">
        <v>36</v>
      </c>
      <c r="G15" s="22">
        <v>131</v>
      </c>
      <c r="H15" s="22">
        <v>54</v>
      </c>
      <c r="I15" s="22"/>
      <c r="J15" s="10">
        <f t="shared" si="0"/>
        <v>185</v>
      </c>
      <c r="K15" s="22">
        <v>140</v>
      </c>
      <c r="L15" s="22">
        <v>53</v>
      </c>
      <c r="M15" s="21"/>
      <c r="N15" s="10">
        <f t="shared" si="1"/>
        <v>193</v>
      </c>
      <c r="O15" s="9">
        <f t="shared" si="2"/>
        <v>271</v>
      </c>
      <c r="P15" s="9">
        <f t="shared" si="3"/>
        <v>107</v>
      </c>
      <c r="Q15" s="19">
        <v>11</v>
      </c>
      <c r="R15" s="26">
        <f t="shared" si="4"/>
        <v>378</v>
      </c>
    </row>
    <row r="16" spans="1:18" ht="15" customHeight="1">
      <c r="A16" s="8">
        <v>10</v>
      </c>
      <c r="B16" s="23" t="s">
        <v>97</v>
      </c>
      <c r="C16" s="24">
        <v>16975</v>
      </c>
      <c r="D16" s="21" t="s">
        <v>96</v>
      </c>
      <c r="E16" s="22">
        <v>637884</v>
      </c>
      <c r="F16" s="22"/>
      <c r="G16" s="22">
        <v>142</v>
      </c>
      <c r="H16" s="22">
        <v>54</v>
      </c>
      <c r="I16" s="21"/>
      <c r="J16" s="10">
        <f t="shared" si="0"/>
        <v>196</v>
      </c>
      <c r="K16" s="22">
        <v>129</v>
      </c>
      <c r="L16" s="22">
        <v>52</v>
      </c>
      <c r="M16" s="21"/>
      <c r="N16" s="10">
        <f t="shared" si="1"/>
        <v>181</v>
      </c>
      <c r="O16" s="9">
        <f t="shared" si="2"/>
        <v>271</v>
      </c>
      <c r="P16" s="9">
        <f t="shared" si="3"/>
        <v>106</v>
      </c>
      <c r="Q16" s="19">
        <v>19</v>
      </c>
      <c r="R16" s="26">
        <f t="shared" si="4"/>
        <v>377</v>
      </c>
    </row>
    <row r="17" spans="1:18" ht="15" customHeight="1">
      <c r="A17" s="8">
        <v>11</v>
      </c>
      <c r="B17" s="23" t="s">
        <v>116</v>
      </c>
      <c r="C17" s="24">
        <v>12779</v>
      </c>
      <c r="D17" s="21" t="s">
        <v>84</v>
      </c>
      <c r="E17" s="22">
        <v>667104</v>
      </c>
      <c r="F17" s="21" t="s">
        <v>36</v>
      </c>
      <c r="G17" s="22">
        <v>132</v>
      </c>
      <c r="H17" s="22">
        <v>60</v>
      </c>
      <c r="I17" s="21"/>
      <c r="J17" s="10">
        <f t="shared" si="0"/>
        <v>192</v>
      </c>
      <c r="K17" s="22">
        <v>126</v>
      </c>
      <c r="L17" s="22">
        <v>53</v>
      </c>
      <c r="M17" s="21"/>
      <c r="N17" s="10">
        <v>179</v>
      </c>
      <c r="O17" s="9">
        <f t="shared" si="2"/>
        <v>258</v>
      </c>
      <c r="P17" s="9">
        <f t="shared" si="3"/>
        <v>113</v>
      </c>
      <c r="Q17" s="19">
        <v>10</v>
      </c>
      <c r="R17" s="26">
        <v>371</v>
      </c>
    </row>
    <row r="18" spans="1:18" ht="15" customHeight="1">
      <c r="A18" s="8">
        <v>12</v>
      </c>
      <c r="B18" s="23" t="s">
        <v>75</v>
      </c>
      <c r="C18" s="24">
        <v>16838</v>
      </c>
      <c r="D18" s="21" t="s">
        <v>72</v>
      </c>
      <c r="E18" s="22">
        <v>908796</v>
      </c>
      <c r="F18" s="21" t="s">
        <v>36</v>
      </c>
      <c r="G18" s="22">
        <v>122</v>
      </c>
      <c r="H18" s="22">
        <v>43</v>
      </c>
      <c r="I18" s="22"/>
      <c r="J18" s="10">
        <f t="shared" si="0"/>
        <v>165</v>
      </c>
      <c r="K18" s="22">
        <v>114</v>
      </c>
      <c r="L18" s="22">
        <v>35</v>
      </c>
      <c r="M18" s="21"/>
      <c r="N18" s="10">
        <f>SUM(K18:L18)</f>
        <v>149</v>
      </c>
      <c r="O18" s="9">
        <f t="shared" si="2"/>
        <v>236</v>
      </c>
      <c r="P18" s="9">
        <f t="shared" si="3"/>
        <v>78</v>
      </c>
      <c r="Q18" s="19">
        <v>11</v>
      </c>
      <c r="R18" s="26">
        <f>SUM(J18,N18)</f>
        <v>314</v>
      </c>
    </row>
    <row r="19" spans="1:18" ht="15" customHeight="1">
      <c r="A19" s="8">
        <v>13</v>
      </c>
      <c r="B19" s="27" t="s">
        <v>98</v>
      </c>
      <c r="C19" s="28">
        <v>17509</v>
      </c>
      <c r="D19" s="29" t="s">
        <v>96</v>
      </c>
      <c r="E19" s="30">
        <v>754110</v>
      </c>
      <c r="F19" s="29" t="s">
        <v>36</v>
      </c>
      <c r="G19" s="30">
        <v>114</v>
      </c>
      <c r="H19" s="30">
        <v>35</v>
      </c>
      <c r="I19" s="29"/>
      <c r="J19" s="31">
        <f t="shared" si="0"/>
        <v>149</v>
      </c>
      <c r="K19" s="30">
        <v>119</v>
      </c>
      <c r="L19" s="30">
        <v>35</v>
      </c>
      <c r="M19" s="29"/>
      <c r="N19" s="31">
        <f>SUM(K19:L19)</f>
        <v>154</v>
      </c>
      <c r="O19" s="32">
        <f t="shared" si="2"/>
        <v>233</v>
      </c>
      <c r="P19" s="32">
        <f t="shared" si="3"/>
        <v>70</v>
      </c>
      <c r="Q19" s="33">
        <v>19</v>
      </c>
      <c r="R19" s="34">
        <f>SUM(J19,N19)</f>
        <v>303</v>
      </c>
    </row>
  </sheetData>
  <sheetProtection/>
  <mergeCells count="3">
    <mergeCell ref="G5:J5"/>
    <mergeCell ref="K5:N5"/>
    <mergeCell ref="O5:R5"/>
  </mergeCells>
  <printOptions horizontalCentered="1"/>
  <pageMargins left="0.5902777777777778" right="0.5902777777777778" top="0.39375" bottom="0.31527777777777777" header="0.5118055555555556" footer="0.5118055555555556"/>
  <pageSetup fitToHeight="1" fitToWidth="1" horizontalDpi="300" verticalDpi="3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U39"/>
  <sheetViews>
    <sheetView zoomScale="95" zoomScaleNormal="95" zoomScalePageLayoutView="0" workbookViewId="0" topLeftCell="A1">
      <selection activeCell="Y10" sqref="Y10"/>
    </sheetView>
  </sheetViews>
  <sheetFormatPr defaultColWidth="11.28125" defaultRowHeight="12.75"/>
  <cols>
    <col min="1" max="1" width="5.140625" style="1" customWidth="1"/>
    <col min="2" max="2" width="20.00390625" style="1" customWidth="1"/>
    <col min="3" max="3" width="12.57421875" style="1" customWidth="1"/>
    <col min="4" max="4" width="17.421875" style="1" customWidth="1"/>
    <col min="5" max="5" width="10.7109375" style="1" customWidth="1"/>
    <col min="6" max="6" width="4.7109375" style="1" customWidth="1"/>
    <col min="7" max="9" width="5.7109375" style="1" customWidth="1"/>
    <col min="10" max="10" width="5.7109375" style="14" customWidth="1"/>
    <col min="11" max="13" width="5.7109375" style="1" customWidth="1"/>
    <col min="14" max="14" width="5.7109375" style="14" customWidth="1"/>
    <col min="15" max="16" width="6.7109375" style="1" customWidth="1"/>
    <col min="17" max="17" width="5.7109375" style="1" customWidth="1"/>
    <col min="18" max="18" width="7.57421875" style="1" customWidth="1"/>
    <col min="19" max="16384" width="11.28125" style="1" customWidth="1"/>
  </cols>
  <sheetData>
    <row r="1" ht="23.25">
      <c r="A1" s="3" t="s">
        <v>16</v>
      </c>
    </row>
    <row r="2" ht="4.5" customHeight="1"/>
    <row r="3" spans="1:18" ht="18">
      <c r="A3" s="4" t="s">
        <v>0</v>
      </c>
      <c r="B3" s="4"/>
      <c r="C3" s="4"/>
      <c r="D3" s="15" t="s">
        <v>23</v>
      </c>
      <c r="E3" s="15"/>
      <c r="F3" s="15"/>
      <c r="G3" s="4"/>
      <c r="H3" s="4"/>
      <c r="I3" s="4"/>
      <c r="J3" s="16"/>
      <c r="K3" s="4"/>
      <c r="L3" s="4"/>
      <c r="M3" s="4"/>
      <c r="N3" s="16"/>
      <c r="R3" s="5" t="s">
        <v>24</v>
      </c>
    </row>
    <row r="4" ht="4.5" customHeight="1"/>
    <row r="5" spans="7:18" ht="18.75" customHeight="1">
      <c r="G5" s="53" t="s">
        <v>17</v>
      </c>
      <c r="H5" s="53"/>
      <c r="I5" s="53"/>
      <c r="J5" s="53"/>
      <c r="K5" s="53" t="s">
        <v>18</v>
      </c>
      <c r="L5" s="53"/>
      <c r="M5" s="53"/>
      <c r="N5" s="53"/>
      <c r="O5" s="54" t="s">
        <v>3</v>
      </c>
      <c r="P5" s="54"/>
      <c r="Q5" s="54"/>
      <c r="R5" s="54"/>
    </row>
    <row r="6" spans="1:21" ht="18.75" customHeight="1">
      <c r="A6" s="6" t="s">
        <v>4</v>
      </c>
      <c r="B6" s="7" t="s">
        <v>5</v>
      </c>
      <c r="C6" s="6" t="s">
        <v>6</v>
      </c>
      <c r="D6" s="7" t="s">
        <v>7</v>
      </c>
      <c r="E6" s="7" t="s">
        <v>15</v>
      </c>
      <c r="F6" s="20" t="s">
        <v>8</v>
      </c>
      <c r="G6" s="11" t="s">
        <v>9</v>
      </c>
      <c r="H6" s="12" t="s">
        <v>10</v>
      </c>
      <c r="I6" s="12" t="s">
        <v>11</v>
      </c>
      <c r="J6" s="13" t="s">
        <v>12</v>
      </c>
      <c r="K6" s="11" t="s">
        <v>9</v>
      </c>
      <c r="L6" s="12" t="s">
        <v>10</v>
      </c>
      <c r="M6" s="12" t="s">
        <v>11</v>
      </c>
      <c r="N6" s="13" t="s">
        <v>12</v>
      </c>
      <c r="O6" s="11" t="s">
        <v>9</v>
      </c>
      <c r="P6" s="12" t="s">
        <v>10</v>
      </c>
      <c r="Q6" s="17" t="s">
        <v>11</v>
      </c>
      <c r="R6" s="18" t="s">
        <v>3</v>
      </c>
      <c r="T6" s="2"/>
      <c r="U6" s="2"/>
    </row>
    <row r="7" spans="1:18" ht="15" customHeight="1">
      <c r="A7" s="35">
        <v>1</v>
      </c>
      <c r="B7" s="44" t="s">
        <v>78</v>
      </c>
      <c r="C7" s="45">
        <v>16225</v>
      </c>
      <c r="D7" s="46" t="s">
        <v>77</v>
      </c>
      <c r="E7" s="47">
        <v>78136</v>
      </c>
      <c r="F7" s="46" t="s">
        <v>36</v>
      </c>
      <c r="G7" s="47">
        <v>164</v>
      </c>
      <c r="H7" s="47">
        <v>61</v>
      </c>
      <c r="I7" s="47"/>
      <c r="J7" s="48">
        <f aca="true" t="shared" si="0" ref="J7:J39">SUM(G7:H7)</f>
        <v>225</v>
      </c>
      <c r="K7" s="47">
        <v>146</v>
      </c>
      <c r="L7" s="47">
        <v>97</v>
      </c>
      <c r="M7" s="46"/>
      <c r="N7" s="48">
        <f aca="true" t="shared" si="1" ref="N7:N39">SUM(K7:L7)</f>
        <v>243</v>
      </c>
      <c r="O7" s="49">
        <f aca="true" t="shared" si="2" ref="O7:O39">SUM(G7,K7)</f>
        <v>310</v>
      </c>
      <c r="P7" s="49">
        <f aca="true" t="shared" si="3" ref="P7:P39">SUM(H7,L7)</f>
        <v>158</v>
      </c>
      <c r="Q7" s="50">
        <v>5</v>
      </c>
      <c r="R7" s="51">
        <f aca="true" t="shared" si="4" ref="R7:R39">SUM(J7,N7)</f>
        <v>468</v>
      </c>
    </row>
    <row r="8" spans="1:18" ht="15" customHeight="1">
      <c r="A8" s="35">
        <v>2</v>
      </c>
      <c r="B8" s="36" t="s">
        <v>32</v>
      </c>
      <c r="C8" s="37">
        <v>17353</v>
      </c>
      <c r="D8" s="38" t="s">
        <v>31</v>
      </c>
      <c r="E8" s="39">
        <v>82401</v>
      </c>
      <c r="F8" s="38"/>
      <c r="G8" s="39">
        <v>154</v>
      </c>
      <c r="H8" s="39">
        <v>67</v>
      </c>
      <c r="I8" s="38"/>
      <c r="J8" s="40">
        <f t="shared" si="0"/>
        <v>221</v>
      </c>
      <c r="K8" s="39">
        <v>153</v>
      </c>
      <c r="L8" s="39">
        <v>90</v>
      </c>
      <c r="M8" s="38"/>
      <c r="N8" s="40">
        <f t="shared" si="1"/>
        <v>243</v>
      </c>
      <c r="O8" s="41">
        <f t="shared" si="2"/>
        <v>307</v>
      </c>
      <c r="P8" s="41">
        <f t="shared" si="3"/>
        <v>157</v>
      </c>
      <c r="Q8" s="42">
        <v>4</v>
      </c>
      <c r="R8" s="43">
        <f t="shared" si="4"/>
        <v>464</v>
      </c>
    </row>
    <row r="9" spans="1:18" ht="15" customHeight="1">
      <c r="A9" s="35">
        <v>3</v>
      </c>
      <c r="B9" s="36" t="s">
        <v>81</v>
      </c>
      <c r="C9" s="37">
        <v>18878</v>
      </c>
      <c r="D9" s="38" t="s">
        <v>77</v>
      </c>
      <c r="E9" s="39">
        <v>854802</v>
      </c>
      <c r="F9" s="38" t="s">
        <v>36</v>
      </c>
      <c r="G9" s="39">
        <v>161</v>
      </c>
      <c r="H9" s="39">
        <v>69</v>
      </c>
      <c r="I9" s="38"/>
      <c r="J9" s="40">
        <f t="shared" si="0"/>
        <v>230</v>
      </c>
      <c r="K9" s="39">
        <v>157</v>
      </c>
      <c r="L9" s="39">
        <v>72</v>
      </c>
      <c r="M9" s="38"/>
      <c r="N9" s="40">
        <f t="shared" si="1"/>
        <v>229</v>
      </c>
      <c r="O9" s="41">
        <f t="shared" si="2"/>
        <v>318</v>
      </c>
      <c r="P9" s="41">
        <f t="shared" si="3"/>
        <v>141</v>
      </c>
      <c r="Q9" s="42">
        <v>2</v>
      </c>
      <c r="R9" s="43">
        <f t="shared" si="4"/>
        <v>459</v>
      </c>
    </row>
    <row r="10" spans="1:18" ht="15" customHeight="1">
      <c r="A10" s="35">
        <v>4</v>
      </c>
      <c r="B10" s="36" t="s">
        <v>55</v>
      </c>
      <c r="C10" s="37">
        <v>13818</v>
      </c>
      <c r="D10" s="38" t="s">
        <v>46</v>
      </c>
      <c r="E10" s="39">
        <v>911694</v>
      </c>
      <c r="F10" s="38" t="s">
        <v>36</v>
      </c>
      <c r="G10" s="39">
        <v>161</v>
      </c>
      <c r="H10" s="39">
        <v>72</v>
      </c>
      <c r="I10" s="39"/>
      <c r="J10" s="40">
        <f t="shared" si="0"/>
        <v>233</v>
      </c>
      <c r="K10" s="39">
        <v>169</v>
      </c>
      <c r="L10" s="39">
        <v>53</v>
      </c>
      <c r="M10" s="38"/>
      <c r="N10" s="40">
        <f t="shared" si="1"/>
        <v>222</v>
      </c>
      <c r="O10" s="41">
        <f t="shared" si="2"/>
        <v>330</v>
      </c>
      <c r="P10" s="41">
        <f t="shared" si="3"/>
        <v>125</v>
      </c>
      <c r="Q10" s="42">
        <v>8</v>
      </c>
      <c r="R10" s="43">
        <f t="shared" si="4"/>
        <v>455</v>
      </c>
    </row>
    <row r="11" spans="1:18" ht="15" customHeight="1">
      <c r="A11" s="35">
        <v>5</v>
      </c>
      <c r="B11" s="36" t="s">
        <v>80</v>
      </c>
      <c r="C11" s="37">
        <v>17226</v>
      </c>
      <c r="D11" s="38" t="s">
        <v>77</v>
      </c>
      <c r="E11" s="39">
        <v>611313</v>
      </c>
      <c r="F11" s="38" t="s">
        <v>36</v>
      </c>
      <c r="G11" s="39">
        <v>145</v>
      </c>
      <c r="H11" s="39">
        <v>71</v>
      </c>
      <c r="I11" s="38"/>
      <c r="J11" s="40">
        <f t="shared" si="0"/>
        <v>216</v>
      </c>
      <c r="K11" s="39">
        <v>152</v>
      </c>
      <c r="L11" s="39">
        <v>78</v>
      </c>
      <c r="M11" s="38"/>
      <c r="N11" s="40">
        <f t="shared" si="1"/>
        <v>230</v>
      </c>
      <c r="O11" s="41">
        <f t="shared" si="2"/>
        <v>297</v>
      </c>
      <c r="P11" s="41">
        <f t="shared" si="3"/>
        <v>149</v>
      </c>
      <c r="Q11" s="42">
        <v>2</v>
      </c>
      <c r="R11" s="43">
        <f t="shared" si="4"/>
        <v>446</v>
      </c>
    </row>
    <row r="12" spans="1:18" ht="15" customHeight="1">
      <c r="A12" s="35">
        <v>6</v>
      </c>
      <c r="B12" s="36" t="s">
        <v>65</v>
      </c>
      <c r="C12" s="37">
        <v>16393</v>
      </c>
      <c r="D12" s="38" t="s">
        <v>63</v>
      </c>
      <c r="E12" s="39">
        <v>838722</v>
      </c>
      <c r="F12" s="39"/>
      <c r="G12" s="39">
        <v>152</v>
      </c>
      <c r="H12" s="39">
        <v>80</v>
      </c>
      <c r="I12" s="38"/>
      <c r="J12" s="40">
        <f t="shared" si="0"/>
        <v>232</v>
      </c>
      <c r="K12" s="39">
        <v>151</v>
      </c>
      <c r="L12" s="39">
        <v>63</v>
      </c>
      <c r="M12" s="38"/>
      <c r="N12" s="40">
        <f t="shared" si="1"/>
        <v>214</v>
      </c>
      <c r="O12" s="41">
        <f t="shared" si="2"/>
        <v>303</v>
      </c>
      <c r="P12" s="41">
        <f t="shared" si="3"/>
        <v>143</v>
      </c>
      <c r="Q12" s="42">
        <v>5</v>
      </c>
      <c r="R12" s="43">
        <f t="shared" si="4"/>
        <v>446</v>
      </c>
    </row>
    <row r="13" spans="1:18" ht="15" customHeight="1">
      <c r="A13" s="35">
        <v>7</v>
      </c>
      <c r="B13" s="36" t="s">
        <v>51</v>
      </c>
      <c r="C13" s="37">
        <v>17402</v>
      </c>
      <c r="D13" s="38" t="s">
        <v>46</v>
      </c>
      <c r="E13" s="39">
        <v>59985</v>
      </c>
      <c r="F13" s="39"/>
      <c r="G13" s="39">
        <v>145</v>
      </c>
      <c r="H13" s="39">
        <v>60</v>
      </c>
      <c r="I13" s="39"/>
      <c r="J13" s="40">
        <f t="shared" si="0"/>
        <v>205</v>
      </c>
      <c r="K13" s="39">
        <v>160</v>
      </c>
      <c r="L13" s="39">
        <v>80</v>
      </c>
      <c r="M13" s="38"/>
      <c r="N13" s="40">
        <f t="shared" si="1"/>
        <v>240</v>
      </c>
      <c r="O13" s="41">
        <f t="shared" si="2"/>
        <v>305</v>
      </c>
      <c r="P13" s="41">
        <f t="shared" si="3"/>
        <v>140</v>
      </c>
      <c r="Q13" s="42">
        <v>3</v>
      </c>
      <c r="R13" s="43">
        <f t="shared" si="4"/>
        <v>445</v>
      </c>
    </row>
    <row r="14" spans="1:18" ht="15" customHeight="1">
      <c r="A14" s="35">
        <v>8</v>
      </c>
      <c r="B14" s="36" t="s">
        <v>74</v>
      </c>
      <c r="C14" s="37">
        <v>18576</v>
      </c>
      <c r="D14" s="38" t="s">
        <v>72</v>
      </c>
      <c r="E14" s="38">
        <v>913131</v>
      </c>
      <c r="F14" s="38"/>
      <c r="G14" s="38">
        <v>160</v>
      </c>
      <c r="H14" s="38">
        <v>70</v>
      </c>
      <c r="I14" s="38"/>
      <c r="J14" s="40">
        <f t="shared" si="0"/>
        <v>230</v>
      </c>
      <c r="K14" s="39">
        <v>146</v>
      </c>
      <c r="L14" s="39">
        <v>69</v>
      </c>
      <c r="M14" s="38"/>
      <c r="N14" s="40">
        <f t="shared" si="1"/>
        <v>215</v>
      </c>
      <c r="O14" s="41">
        <f t="shared" si="2"/>
        <v>306</v>
      </c>
      <c r="P14" s="41">
        <f t="shared" si="3"/>
        <v>139</v>
      </c>
      <c r="Q14" s="42">
        <v>1</v>
      </c>
      <c r="R14" s="43">
        <f t="shared" si="4"/>
        <v>445</v>
      </c>
    </row>
    <row r="15" spans="1:18" ht="15" customHeight="1">
      <c r="A15" s="35">
        <v>9</v>
      </c>
      <c r="B15" s="36" t="s">
        <v>93</v>
      </c>
      <c r="C15" s="37">
        <v>18009</v>
      </c>
      <c r="D15" s="38" t="s">
        <v>90</v>
      </c>
      <c r="E15" s="39">
        <v>62689</v>
      </c>
      <c r="F15" s="39"/>
      <c r="G15" s="39">
        <v>157</v>
      </c>
      <c r="H15" s="39">
        <v>79</v>
      </c>
      <c r="I15" s="38"/>
      <c r="J15" s="40">
        <f t="shared" si="0"/>
        <v>236</v>
      </c>
      <c r="K15" s="39">
        <v>138</v>
      </c>
      <c r="L15" s="39">
        <v>71</v>
      </c>
      <c r="M15" s="38"/>
      <c r="N15" s="40">
        <f t="shared" si="1"/>
        <v>209</v>
      </c>
      <c r="O15" s="41">
        <f t="shared" si="2"/>
        <v>295</v>
      </c>
      <c r="P15" s="41">
        <f t="shared" si="3"/>
        <v>150</v>
      </c>
      <c r="Q15" s="42">
        <v>8</v>
      </c>
      <c r="R15" s="43">
        <f t="shared" si="4"/>
        <v>445</v>
      </c>
    </row>
    <row r="16" spans="1:18" ht="15" customHeight="1">
      <c r="A16" s="35">
        <v>10</v>
      </c>
      <c r="B16" s="36" t="s">
        <v>68</v>
      </c>
      <c r="C16" s="37">
        <v>16213</v>
      </c>
      <c r="D16" s="38" t="s">
        <v>63</v>
      </c>
      <c r="E16" s="38">
        <v>889818</v>
      </c>
      <c r="F16" s="38" t="s">
        <v>36</v>
      </c>
      <c r="G16" s="38">
        <v>159</v>
      </c>
      <c r="H16" s="38">
        <v>81</v>
      </c>
      <c r="I16" s="38"/>
      <c r="J16" s="40">
        <f t="shared" si="0"/>
        <v>240</v>
      </c>
      <c r="K16" s="39">
        <v>139</v>
      </c>
      <c r="L16" s="39">
        <v>63</v>
      </c>
      <c r="M16" s="38"/>
      <c r="N16" s="40">
        <f t="shared" si="1"/>
        <v>202</v>
      </c>
      <c r="O16" s="41">
        <f t="shared" si="2"/>
        <v>298</v>
      </c>
      <c r="P16" s="41">
        <f t="shared" si="3"/>
        <v>144</v>
      </c>
      <c r="Q16" s="42">
        <v>4</v>
      </c>
      <c r="R16" s="43">
        <f t="shared" si="4"/>
        <v>442</v>
      </c>
    </row>
    <row r="17" spans="1:18" ht="15" customHeight="1">
      <c r="A17" s="35">
        <v>11</v>
      </c>
      <c r="B17" s="36" t="s">
        <v>69</v>
      </c>
      <c r="C17" s="52">
        <v>18296</v>
      </c>
      <c r="D17" s="38" t="s">
        <v>70</v>
      </c>
      <c r="E17" s="39">
        <v>82697</v>
      </c>
      <c r="F17" s="39"/>
      <c r="G17" s="39">
        <v>154</v>
      </c>
      <c r="H17" s="39">
        <v>58</v>
      </c>
      <c r="I17" s="38"/>
      <c r="J17" s="40">
        <f t="shared" si="0"/>
        <v>212</v>
      </c>
      <c r="K17" s="39">
        <v>162</v>
      </c>
      <c r="L17" s="39">
        <v>62</v>
      </c>
      <c r="M17" s="38"/>
      <c r="N17" s="40">
        <f t="shared" si="1"/>
        <v>224</v>
      </c>
      <c r="O17" s="41">
        <f t="shared" si="2"/>
        <v>316</v>
      </c>
      <c r="P17" s="41">
        <f t="shared" si="3"/>
        <v>120</v>
      </c>
      <c r="Q17" s="42">
        <v>3</v>
      </c>
      <c r="R17" s="43">
        <f t="shared" si="4"/>
        <v>436</v>
      </c>
    </row>
    <row r="18" spans="1:18" ht="15" customHeight="1">
      <c r="A18" s="35">
        <v>12</v>
      </c>
      <c r="B18" s="36" t="s">
        <v>50</v>
      </c>
      <c r="C18" s="52">
        <v>15637</v>
      </c>
      <c r="D18" s="38" t="s">
        <v>46</v>
      </c>
      <c r="E18" s="39">
        <v>60075</v>
      </c>
      <c r="F18" s="38"/>
      <c r="G18" s="39">
        <v>133</v>
      </c>
      <c r="H18" s="39">
        <v>62</v>
      </c>
      <c r="I18" s="38"/>
      <c r="J18" s="40">
        <f t="shared" si="0"/>
        <v>195</v>
      </c>
      <c r="K18" s="39">
        <v>160</v>
      </c>
      <c r="L18" s="39">
        <v>71</v>
      </c>
      <c r="M18" s="38"/>
      <c r="N18" s="40">
        <f t="shared" si="1"/>
        <v>231</v>
      </c>
      <c r="O18" s="41">
        <f t="shared" si="2"/>
        <v>293</v>
      </c>
      <c r="P18" s="41">
        <f t="shared" si="3"/>
        <v>133</v>
      </c>
      <c r="Q18" s="42">
        <v>8</v>
      </c>
      <c r="R18" s="43">
        <f t="shared" si="4"/>
        <v>426</v>
      </c>
    </row>
    <row r="19" spans="1:18" ht="15" customHeight="1">
      <c r="A19" s="35">
        <v>13</v>
      </c>
      <c r="B19" s="36" t="s">
        <v>112</v>
      </c>
      <c r="C19" s="37">
        <v>14590</v>
      </c>
      <c r="D19" s="38" t="s">
        <v>84</v>
      </c>
      <c r="E19" s="38">
        <v>602922</v>
      </c>
      <c r="F19" s="38" t="s">
        <v>36</v>
      </c>
      <c r="G19" s="38">
        <v>145</v>
      </c>
      <c r="H19" s="38">
        <v>75</v>
      </c>
      <c r="I19" s="38"/>
      <c r="J19" s="40">
        <f t="shared" si="0"/>
        <v>220</v>
      </c>
      <c r="K19" s="39">
        <v>151</v>
      </c>
      <c r="L19" s="39">
        <v>51</v>
      </c>
      <c r="M19" s="38"/>
      <c r="N19" s="40">
        <f t="shared" si="1"/>
        <v>202</v>
      </c>
      <c r="O19" s="41">
        <f t="shared" si="2"/>
        <v>296</v>
      </c>
      <c r="P19" s="41">
        <f t="shared" si="3"/>
        <v>126</v>
      </c>
      <c r="Q19" s="42">
        <v>12</v>
      </c>
      <c r="R19" s="43">
        <f t="shared" si="4"/>
        <v>422</v>
      </c>
    </row>
    <row r="20" spans="1:18" ht="15" customHeight="1">
      <c r="A20" s="35">
        <v>14</v>
      </c>
      <c r="B20" s="36" t="s">
        <v>88</v>
      </c>
      <c r="C20" s="37">
        <v>18418</v>
      </c>
      <c r="D20" s="38" t="s">
        <v>86</v>
      </c>
      <c r="E20" s="38">
        <v>649882</v>
      </c>
      <c r="F20" s="38"/>
      <c r="G20" s="38">
        <v>136</v>
      </c>
      <c r="H20" s="38">
        <v>79</v>
      </c>
      <c r="I20" s="38"/>
      <c r="J20" s="40">
        <f t="shared" si="0"/>
        <v>215</v>
      </c>
      <c r="K20" s="39">
        <v>127</v>
      </c>
      <c r="L20" s="39">
        <v>71</v>
      </c>
      <c r="M20" s="38"/>
      <c r="N20" s="40">
        <f t="shared" si="1"/>
        <v>198</v>
      </c>
      <c r="O20" s="41">
        <f t="shared" si="2"/>
        <v>263</v>
      </c>
      <c r="P20" s="41">
        <f t="shared" si="3"/>
        <v>150</v>
      </c>
      <c r="Q20" s="42">
        <v>6</v>
      </c>
      <c r="R20" s="43">
        <f t="shared" si="4"/>
        <v>413</v>
      </c>
    </row>
    <row r="21" spans="1:18" ht="15" customHeight="1">
      <c r="A21" s="8">
        <v>15</v>
      </c>
      <c r="B21" s="23" t="s">
        <v>79</v>
      </c>
      <c r="C21" s="24">
        <v>15435</v>
      </c>
      <c r="D21" s="21" t="s">
        <v>77</v>
      </c>
      <c r="E21" s="21">
        <v>753111</v>
      </c>
      <c r="F21" s="21" t="s">
        <v>36</v>
      </c>
      <c r="G21" s="21">
        <v>153</v>
      </c>
      <c r="H21" s="21">
        <v>26</v>
      </c>
      <c r="I21" s="21"/>
      <c r="J21" s="10">
        <f t="shared" si="0"/>
        <v>179</v>
      </c>
      <c r="K21" s="22">
        <v>150</v>
      </c>
      <c r="L21" s="22">
        <v>80</v>
      </c>
      <c r="M21" s="21"/>
      <c r="N21" s="10">
        <f t="shared" si="1"/>
        <v>230</v>
      </c>
      <c r="O21" s="9">
        <f t="shared" si="2"/>
        <v>303</v>
      </c>
      <c r="P21" s="9">
        <f t="shared" si="3"/>
        <v>106</v>
      </c>
      <c r="Q21" s="19">
        <v>16</v>
      </c>
      <c r="R21" s="26">
        <f t="shared" si="4"/>
        <v>409</v>
      </c>
    </row>
    <row r="22" spans="1:18" ht="15" customHeight="1">
      <c r="A22" s="8">
        <v>16</v>
      </c>
      <c r="B22" s="23" t="s">
        <v>94</v>
      </c>
      <c r="C22" s="24">
        <v>18571</v>
      </c>
      <c r="D22" s="21" t="s">
        <v>90</v>
      </c>
      <c r="E22" s="21">
        <v>62675</v>
      </c>
      <c r="F22" s="21"/>
      <c r="G22" s="21">
        <v>145</v>
      </c>
      <c r="H22" s="21">
        <v>63</v>
      </c>
      <c r="I22" s="21"/>
      <c r="J22" s="10">
        <f t="shared" si="0"/>
        <v>208</v>
      </c>
      <c r="K22" s="22">
        <v>148</v>
      </c>
      <c r="L22" s="22">
        <v>52</v>
      </c>
      <c r="M22" s="21"/>
      <c r="N22" s="10">
        <f t="shared" si="1"/>
        <v>200</v>
      </c>
      <c r="O22" s="9">
        <f t="shared" si="2"/>
        <v>293</v>
      </c>
      <c r="P22" s="9">
        <f t="shared" si="3"/>
        <v>115</v>
      </c>
      <c r="Q22" s="19">
        <v>7</v>
      </c>
      <c r="R22" s="26">
        <f t="shared" si="4"/>
        <v>408</v>
      </c>
    </row>
    <row r="23" spans="1:18" ht="15" customHeight="1">
      <c r="A23" s="8">
        <v>17</v>
      </c>
      <c r="B23" s="23" t="s">
        <v>54</v>
      </c>
      <c r="C23" s="24">
        <v>14549</v>
      </c>
      <c r="D23" s="21" t="s">
        <v>46</v>
      </c>
      <c r="E23" s="22">
        <v>78258</v>
      </c>
      <c r="F23" s="21" t="s">
        <v>36</v>
      </c>
      <c r="G23" s="22">
        <v>156</v>
      </c>
      <c r="H23" s="22">
        <v>70</v>
      </c>
      <c r="I23" s="21"/>
      <c r="J23" s="10">
        <f t="shared" si="0"/>
        <v>226</v>
      </c>
      <c r="K23" s="22">
        <v>143</v>
      </c>
      <c r="L23" s="22">
        <v>36</v>
      </c>
      <c r="M23" s="21"/>
      <c r="N23" s="10">
        <f t="shared" si="1"/>
        <v>179</v>
      </c>
      <c r="O23" s="9">
        <f t="shared" si="2"/>
        <v>299</v>
      </c>
      <c r="P23" s="9">
        <f t="shared" si="3"/>
        <v>106</v>
      </c>
      <c r="Q23" s="19">
        <v>13</v>
      </c>
      <c r="R23" s="26">
        <f t="shared" si="4"/>
        <v>405</v>
      </c>
    </row>
    <row r="24" spans="1:18" ht="15" customHeight="1">
      <c r="A24" s="8">
        <v>18</v>
      </c>
      <c r="B24" s="23" t="s">
        <v>34</v>
      </c>
      <c r="C24" s="24">
        <v>16970</v>
      </c>
      <c r="D24" s="21" t="s">
        <v>31</v>
      </c>
      <c r="E24" s="21">
        <v>741707</v>
      </c>
      <c r="F24" s="21"/>
      <c r="G24" s="21">
        <v>153</v>
      </c>
      <c r="H24" s="21">
        <v>54</v>
      </c>
      <c r="I24" s="21"/>
      <c r="J24" s="10">
        <f t="shared" si="0"/>
        <v>207</v>
      </c>
      <c r="K24" s="22">
        <v>149</v>
      </c>
      <c r="L24" s="22">
        <v>44</v>
      </c>
      <c r="M24" s="21"/>
      <c r="N24" s="10">
        <f t="shared" si="1"/>
        <v>193</v>
      </c>
      <c r="O24" s="9">
        <f t="shared" si="2"/>
        <v>302</v>
      </c>
      <c r="P24" s="9">
        <f t="shared" si="3"/>
        <v>98</v>
      </c>
      <c r="Q24" s="19">
        <v>13</v>
      </c>
      <c r="R24" s="26">
        <f t="shared" si="4"/>
        <v>400</v>
      </c>
    </row>
    <row r="25" spans="1:18" ht="15" customHeight="1">
      <c r="A25" s="8">
        <v>19</v>
      </c>
      <c r="B25" s="23" t="s">
        <v>43</v>
      </c>
      <c r="C25" s="24">
        <v>16219</v>
      </c>
      <c r="D25" s="21" t="s">
        <v>41</v>
      </c>
      <c r="E25" s="21">
        <v>653409</v>
      </c>
      <c r="F25" s="21"/>
      <c r="G25" s="21">
        <v>140</v>
      </c>
      <c r="H25" s="21">
        <v>61</v>
      </c>
      <c r="I25" s="21"/>
      <c r="J25" s="10">
        <f t="shared" si="0"/>
        <v>201</v>
      </c>
      <c r="K25" s="22">
        <v>134</v>
      </c>
      <c r="L25" s="22">
        <v>60</v>
      </c>
      <c r="M25" s="21"/>
      <c r="N25" s="10">
        <f t="shared" si="1"/>
        <v>194</v>
      </c>
      <c r="O25" s="9">
        <f t="shared" si="2"/>
        <v>274</v>
      </c>
      <c r="P25" s="9">
        <f t="shared" si="3"/>
        <v>121</v>
      </c>
      <c r="Q25" s="19">
        <v>9</v>
      </c>
      <c r="R25" s="26">
        <f t="shared" si="4"/>
        <v>395</v>
      </c>
    </row>
    <row r="26" spans="1:18" ht="15" customHeight="1">
      <c r="A26" s="8">
        <v>20</v>
      </c>
      <c r="B26" s="23" t="s">
        <v>66</v>
      </c>
      <c r="C26" s="24">
        <v>15262</v>
      </c>
      <c r="D26" s="21" t="s">
        <v>63</v>
      </c>
      <c r="E26" s="22">
        <v>59896</v>
      </c>
      <c r="F26" s="21"/>
      <c r="G26" s="22">
        <v>156</v>
      </c>
      <c r="H26" s="22">
        <v>54</v>
      </c>
      <c r="I26" s="21"/>
      <c r="J26" s="10">
        <f t="shared" si="0"/>
        <v>210</v>
      </c>
      <c r="K26" s="22">
        <v>134</v>
      </c>
      <c r="L26" s="22">
        <v>50</v>
      </c>
      <c r="M26" s="21"/>
      <c r="N26" s="10">
        <f t="shared" si="1"/>
        <v>184</v>
      </c>
      <c r="O26" s="9">
        <f t="shared" si="2"/>
        <v>290</v>
      </c>
      <c r="P26" s="9">
        <f t="shared" si="3"/>
        <v>104</v>
      </c>
      <c r="Q26" s="19">
        <v>14</v>
      </c>
      <c r="R26" s="26">
        <f t="shared" si="4"/>
        <v>394</v>
      </c>
    </row>
    <row r="27" spans="1:18" ht="15" customHeight="1">
      <c r="A27" s="8">
        <v>21</v>
      </c>
      <c r="B27" s="23" t="s">
        <v>33</v>
      </c>
      <c r="C27" s="24">
        <v>15932</v>
      </c>
      <c r="D27" s="21" t="s">
        <v>31</v>
      </c>
      <c r="E27" s="22">
        <v>653059</v>
      </c>
      <c r="F27" s="22"/>
      <c r="G27" s="22">
        <v>143</v>
      </c>
      <c r="H27" s="22">
        <v>71</v>
      </c>
      <c r="I27" s="21"/>
      <c r="J27" s="10">
        <f t="shared" si="0"/>
        <v>214</v>
      </c>
      <c r="K27" s="22">
        <v>136</v>
      </c>
      <c r="L27" s="22">
        <v>44</v>
      </c>
      <c r="M27" s="21"/>
      <c r="N27" s="10">
        <f t="shared" si="1"/>
        <v>180</v>
      </c>
      <c r="O27" s="9">
        <f t="shared" si="2"/>
        <v>279</v>
      </c>
      <c r="P27" s="9">
        <f t="shared" si="3"/>
        <v>115</v>
      </c>
      <c r="Q27" s="19">
        <v>11</v>
      </c>
      <c r="R27" s="26">
        <f t="shared" si="4"/>
        <v>394</v>
      </c>
    </row>
    <row r="28" spans="1:18" ht="15" customHeight="1">
      <c r="A28" s="8">
        <v>22</v>
      </c>
      <c r="B28" s="23" t="s">
        <v>28</v>
      </c>
      <c r="C28" s="24">
        <v>15617</v>
      </c>
      <c r="D28" s="21" t="s">
        <v>27</v>
      </c>
      <c r="E28" s="21">
        <v>77537</v>
      </c>
      <c r="F28" s="21"/>
      <c r="G28" s="21">
        <v>148</v>
      </c>
      <c r="H28" s="21">
        <v>60</v>
      </c>
      <c r="I28" s="21">
        <v>4</v>
      </c>
      <c r="J28" s="10">
        <f t="shared" si="0"/>
        <v>208</v>
      </c>
      <c r="K28" s="22">
        <v>133</v>
      </c>
      <c r="L28" s="22">
        <v>52</v>
      </c>
      <c r="M28" s="21"/>
      <c r="N28" s="10">
        <f t="shared" si="1"/>
        <v>185</v>
      </c>
      <c r="O28" s="9">
        <f t="shared" si="2"/>
        <v>281</v>
      </c>
      <c r="P28" s="9">
        <f t="shared" si="3"/>
        <v>112</v>
      </c>
      <c r="Q28" s="19">
        <v>11</v>
      </c>
      <c r="R28" s="26">
        <f t="shared" si="4"/>
        <v>393</v>
      </c>
    </row>
    <row r="29" spans="1:18" ht="15" customHeight="1">
      <c r="A29" s="8">
        <v>23</v>
      </c>
      <c r="B29" s="23" t="s">
        <v>107</v>
      </c>
      <c r="C29" s="24">
        <v>13125</v>
      </c>
      <c r="D29" s="21" t="s">
        <v>96</v>
      </c>
      <c r="E29" s="21">
        <v>668268</v>
      </c>
      <c r="F29" s="21"/>
      <c r="G29" s="21">
        <v>143</v>
      </c>
      <c r="H29" s="21">
        <v>45</v>
      </c>
      <c r="I29" s="21"/>
      <c r="J29" s="10">
        <f t="shared" si="0"/>
        <v>188</v>
      </c>
      <c r="K29" s="22">
        <v>126</v>
      </c>
      <c r="L29" s="22">
        <v>71</v>
      </c>
      <c r="M29" s="21"/>
      <c r="N29" s="10">
        <f t="shared" si="1"/>
        <v>197</v>
      </c>
      <c r="O29" s="9">
        <f t="shared" si="2"/>
        <v>269</v>
      </c>
      <c r="P29" s="9">
        <f t="shared" si="3"/>
        <v>116</v>
      </c>
      <c r="Q29" s="19">
        <v>12</v>
      </c>
      <c r="R29" s="26">
        <f t="shared" si="4"/>
        <v>385</v>
      </c>
    </row>
    <row r="30" spans="1:18" ht="15" customHeight="1">
      <c r="A30" s="8">
        <v>24</v>
      </c>
      <c r="B30" s="23" t="s">
        <v>73</v>
      </c>
      <c r="C30" s="24">
        <v>19018</v>
      </c>
      <c r="D30" s="21" t="s">
        <v>72</v>
      </c>
      <c r="E30" s="22">
        <v>626205</v>
      </c>
      <c r="F30" s="22"/>
      <c r="G30" s="22">
        <v>131</v>
      </c>
      <c r="H30" s="22">
        <v>44</v>
      </c>
      <c r="I30" s="22"/>
      <c r="J30" s="10">
        <f t="shared" si="0"/>
        <v>175</v>
      </c>
      <c r="K30" s="22">
        <v>148</v>
      </c>
      <c r="L30" s="22">
        <v>54</v>
      </c>
      <c r="M30" s="21"/>
      <c r="N30" s="10">
        <f t="shared" si="1"/>
        <v>202</v>
      </c>
      <c r="O30" s="9">
        <f t="shared" si="2"/>
        <v>279</v>
      </c>
      <c r="P30" s="9">
        <f t="shared" si="3"/>
        <v>98</v>
      </c>
      <c r="Q30" s="19">
        <v>13</v>
      </c>
      <c r="R30" s="26">
        <f t="shared" si="4"/>
        <v>377</v>
      </c>
    </row>
    <row r="31" spans="1:18" ht="15" customHeight="1">
      <c r="A31" s="8">
        <v>25</v>
      </c>
      <c r="B31" s="23" t="s">
        <v>52</v>
      </c>
      <c r="C31" s="24">
        <v>11866</v>
      </c>
      <c r="D31" s="21" t="s">
        <v>46</v>
      </c>
      <c r="E31" s="22">
        <v>78272</v>
      </c>
      <c r="F31" s="21" t="s">
        <v>36</v>
      </c>
      <c r="G31" s="22">
        <v>138</v>
      </c>
      <c r="H31" s="22">
        <v>53</v>
      </c>
      <c r="I31" s="21"/>
      <c r="J31" s="10">
        <f t="shared" si="0"/>
        <v>191</v>
      </c>
      <c r="K31" s="22">
        <v>142</v>
      </c>
      <c r="L31" s="22">
        <v>36</v>
      </c>
      <c r="M31" s="21"/>
      <c r="N31" s="10">
        <f t="shared" si="1"/>
        <v>178</v>
      </c>
      <c r="O31" s="9">
        <f t="shared" si="2"/>
        <v>280</v>
      </c>
      <c r="P31" s="9">
        <f t="shared" si="3"/>
        <v>89</v>
      </c>
      <c r="Q31" s="19">
        <v>17</v>
      </c>
      <c r="R31" s="26">
        <f t="shared" si="4"/>
        <v>369</v>
      </c>
    </row>
    <row r="32" spans="1:18" ht="15" customHeight="1">
      <c r="A32" s="8">
        <v>26</v>
      </c>
      <c r="B32" s="23" t="s">
        <v>44</v>
      </c>
      <c r="C32" s="24">
        <v>18616</v>
      </c>
      <c r="D32" s="21" t="s">
        <v>41</v>
      </c>
      <c r="E32" s="21">
        <v>773875</v>
      </c>
      <c r="F32" s="21"/>
      <c r="G32" s="21">
        <v>141</v>
      </c>
      <c r="H32" s="21">
        <v>52</v>
      </c>
      <c r="I32" s="21"/>
      <c r="J32" s="10">
        <f t="shared" si="0"/>
        <v>193</v>
      </c>
      <c r="K32" s="22">
        <v>124</v>
      </c>
      <c r="L32" s="22">
        <v>44</v>
      </c>
      <c r="M32" s="21"/>
      <c r="N32" s="10">
        <f t="shared" si="1"/>
        <v>168</v>
      </c>
      <c r="O32" s="9">
        <f t="shared" si="2"/>
        <v>265</v>
      </c>
      <c r="P32" s="9">
        <f t="shared" si="3"/>
        <v>96</v>
      </c>
      <c r="Q32" s="19">
        <v>19</v>
      </c>
      <c r="R32" s="26">
        <f t="shared" si="4"/>
        <v>361</v>
      </c>
    </row>
    <row r="33" spans="1:18" ht="15" customHeight="1">
      <c r="A33" s="8">
        <v>27</v>
      </c>
      <c r="B33" s="23" t="s">
        <v>106</v>
      </c>
      <c r="C33" s="24">
        <v>12878</v>
      </c>
      <c r="D33" s="21" t="s">
        <v>96</v>
      </c>
      <c r="E33" s="22">
        <v>655068</v>
      </c>
      <c r="F33" s="21" t="s">
        <v>36</v>
      </c>
      <c r="G33" s="22">
        <v>134</v>
      </c>
      <c r="H33" s="22">
        <v>41</v>
      </c>
      <c r="I33" s="21"/>
      <c r="J33" s="10">
        <f t="shared" si="0"/>
        <v>175</v>
      </c>
      <c r="K33" s="22">
        <v>135</v>
      </c>
      <c r="L33" s="22">
        <v>36</v>
      </c>
      <c r="M33" s="21"/>
      <c r="N33" s="10">
        <f t="shared" si="1"/>
        <v>171</v>
      </c>
      <c r="O33" s="9">
        <f t="shared" si="2"/>
        <v>269</v>
      </c>
      <c r="P33" s="9">
        <f t="shared" si="3"/>
        <v>77</v>
      </c>
      <c r="Q33" s="19">
        <v>15</v>
      </c>
      <c r="R33" s="26">
        <f t="shared" si="4"/>
        <v>346</v>
      </c>
    </row>
    <row r="34" spans="1:18" ht="15" customHeight="1">
      <c r="A34" s="8">
        <v>28</v>
      </c>
      <c r="B34" s="23" t="s">
        <v>113</v>
      </c>
      <c r="C34" s="24">
        <v>10762</v>
      </c>
      <c r="D34" s="21" t="s">
        <v>96</v>
      </c>
      <c r="E34" s="22">
        <v>63539</v>
      </c>
      <c r="F34" s="22"/>
      <c r="G34" s="22">
        <v>133</v>
      </c>
      <c r="H34" s="22">
        <v>51</v>
      </c>
      <c r="I34" s="21"/>
      <c r="J34" s="10">
        <f t="shared" si="0"/>
        <v>184</v>
      </c>
      <c r="K34" s="22">
        <v>107</v>
      </c>
      <c r="L34" s="22">
        <v>43</v>
      </c>
      <c r="M34" s="21"/>
      <c r="N34" s="10">
        <f t="shared" si="1"/>
        <v>150</v>
      </c>
      <c r="O34" s="9">
        <f t="shared" si="2"/>
        <v>240</v>
      </c>
      <c r="P34" s="9">
        <f t="shared" si="3"/>
        <v>94</v>
      </c>
      <c r="Q34" s="19">
        <v>16</v>
      </c>
      <c r="R34" s="26">
        <f t="shared" si="4"/>
        <v>334</v>
      </c>
    </row>
    <row r="35" spans="1:18" ht="15" customHeight="1">
      <c r="A35" s="8">
        <v>29</v>
      </c>
      <c r="B35" s="23" t="s">
        <v>26</v>
      </c>
      <c r="C35" s="24">
        <v>16462</v>
      </c>
      <c r="D35" s="21" t="s">
        <v>27</v>
      </c>
      <c r="E35" s="22">
        <v>77524</v>
      </c>
      <c r="F35" s="22"/>
      <c r="G35" s="22">
        <v>161</v>
      </c>
      <c r="H35" s="22">
        <v>44</v>
      </c>
      <c r="I35" s="21">
        <v>7</v>
      </c>
      <c r="J35" s="10">
        <f t="shared" si="0"/>
        <v>205</v>
      </c>
      <c r="K35" s="22">
        <v>62</v>
      </c>
      <c r="L35" s="21" t="s">
        <v>109</v>
      </c>
      <c r="M35" s="21"/>
      <c r="N35" s="10">
        <f t="shared" si="1"/>
        <v>62</v>
      </c>
      <c r="O35" s="9">
        <f t="shared" si="2"/>
        <v>223</v>
      </c>
      <c r="P35" s="9">
        <f t="shared" si="3"/>
        <v>44</v>
      </c>
      <c r="Q35" s="19">
        <f>SUM(I35,M35)</f>
        <v>7</v>
      </c>
      <c r="R35" s="26">
        <f t="shared" si="4"/>
        <v>267</v>
      </c>
    </row>
    <row r="36" spans="1:18" ht="15" customHeight="1">
      <c r="A36" s="8">
        <v>30</v>
      </c>
      <c r="B36" s="23" t="s">
        <v>19</v>
      </c>
      <c r="C36" s="25">
        <v>14035</v>
      </c>
      <c r="D36" s="21" t="s">
        <v>25</v>
      </c>
      <c r="E36" s="22">
        <v>82379</v>
      </c>
      <c r="F36" s="21" t="s">
        <v>36</v>
      </c>
      <c r="G36" s="22">
        <v>130</v>
      </c>
      <c r="H36" s="22">
        <v>44</v>
      </c>
      <c r="I36" s="21"/>
      <c r="J36" s="10">
        <f t="shared" si="0"/>
        <v>174</v>
      </c>
      <c r="K36" s="21"/>
      <c r="L36" s="21" t="s">
        <v>109</v>
      </c>
      <c r="M36" s="21"/>
      <c r="N36" s="10">
        <f t="shared" si="1"/>
        <v>0</v>
      </c>
      <c r="O36" s="9">
        <f t="shared" si="2"/>
        <v>130</v>
      </c>
      <c r="P36" s="9">
        <f t="shared" si="3"/>
        <v>44</v>
      </c>
      <c r="Q36" s="19">
        <f>SUM(I36,M36)</f>
        <v>0</v>
      </c>
      <c r="R36" s="26">
        <f t="shared" si="4"/>
        <v>174</v>
      </c>
    </row>
    <row r="37" spans="1:18" ht="15" customHeight="1">
      <c r="A37" s="8">
        <v>31</v>
      </c>
      <c r="B37" s="23" t="s">
        <v>53</v>
      </c>
      <c r="C37" s="24">
        <v>17828</v>
      </c>
      <c r="D37" s="21" t="s">
        <v>46</v>
      </c>
      <c r="E37" s="21">
        <v>59986</v>
      </c>
      <c r="F37" s="21" t="s">
        <v>36</v>
      </c>
      <c r="G37" s="21" t="s">
        <v>109</v>
      </c>
      <c r="H37" s="21"/>
      <c r="I37" s="21"/>
      <c r="J37" s="10">
        <f t="shared" si="0"/>
        <v>0</v>
      </c>
      <c r="K37" s="22"/>
      <c r="L37" s="22"/>
      <c r="M37" s="21"/>
      <c r="N37" s="10">
        <f t="shared" si="1"/>
        <v>0</v>
      </c>
      <c r="O37" s="9">
        <f t="shared" si="2"/>
        <v>0</v>
      </c>
      <c r="P37" s="9">
        <f t="shared" si="3"/>
        <v>0</v>
      </c>
      <c r="Q37" s="19">
        <f>SUM(I37,M37)</f>
        <v>0</v>
      </c>
      <c r="R37" s="26">
        <f t="shared" si="4"/>
        <v>0</v>
      </c>
    </row>
    <row r="38" spans="1:18" ht="15" customHeight="1">
      <c r="A38" s="8">
        <v>32</v>
      </c>
      <c r="B38" s="23" t="s">
        <v>67</v>
      </c>
      <c r="C38" s="24">
        <v>13639</v>
      </c>
      <c r="D38" s="21" t="s">
        <v>63</v>
      </c>
      <c r="E38" s="21">
        <v>82586</v>
      </c>
      <c r="F38" s="21" t="s">
        <v>36</v>
      </c>
      <c r="G38" s="23" t="s">
        <v>114</v>
      </c>
      <c r="H38" s="21"/>
      <c r="I38" s="21"/>
      <c r="J38" s="10">
        <f t="shared" si="0"/>
        <v>0</v>
      </c>
      <c r="K38" s="22"/>
      <c r="L38" s="22"/>
      <c r="M38" s="21"/>
      <c r="N38" s="10">
        <f t="shared" si="1"/>
        <v>0</v>
      </c>
      <c r="O38" s="9">
        <f t="shared" si="2"/>
        <v>0</v>
      </c>
      <c r="P38" s="9">
        <f t="shared" si="3"/>
        <v>0</v>
      </c>
      <c r="Q38" s="19">
        <f>SUM(I38,M38)</f>
        <v>0</v>
      </c>
      <c r="R38" s="26">
        <f t="shared" si="4"/>
        <v>0</v>
      </c>
    </row>
    <row r="39" spans="1:19" ht="15" customHeight="1">
      <c r="A39" s="8">
        <v>33</v>
      </c>
      <c r="B39" s="27" t="s">
        <v>108</v>
      </c>
      <c r="C39" s="28">
        <v>18411</v>
      </c>
      <c r="D39" s="29" t="s">
        <v>96</v>
      </c>
      <c r="E39" s="30">
        <v>782503</v>
      </c>
      <c r="F39" s="30"/>
      <c r="G39" s="30"/>
      <c r="H39" s="30"/>
      <c r="I39" s="30"/>
      <c r="J39" s="31">
        <f t="shared" si="0"/>
        <v>0</v>
      </c>
      <c r="K39" s="30"/>
      <c r="L39" s="30"/>
      <c r="M39" s="29"/>
      <c r="N39" s="31">
        <f t="shared" si="1"/>
        <v>0</v>
      </c>
      <c r="O39" s="32">
        <f t="shared" si="2"/>
        <v>0</v>
      </c>
      <c r="P39" s="32">
        <f t="shared" si="3"/>
        <v>0</v>
      </c>
      <c r="Q39" s="33">
        <f>SUM(I39,M39)</f>
        <v>0</v>
      </c>
      <c r="R39" s="34">
        <f t="shared" si="4"/>
        <v>0</v>
      </c>
      <c r="S39"/>
    </row>
  </sheetData>
  <sheetProtection/>
  <mergeCells count="3">
    <mergeCell ref="G5:J5"/>
    <mergeCell ref="K5:N5"/>
    <mergeCell ref="O5:R5"/>
  </mergeCells>
  <printOptions horizontalCentered="1"/>
  <pageMargins left="0.5905511811023623" right="0.5905511811023623" top="0.15748031496062992" bottom="0.07874015748031496" header="0.5118110236220472" footer="0.5118110236220472"/>
  <pageSetup fitToHeight="1" fitToWidth="1" horizontalDpi="300" verticalDpi="300"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U37"/>
  <sheetViews>
    <sheetView zoomScale="95" zoomScaleNormal="95" zoomScalePageLayoutView="0" workbookViewId="0" topLeftCell="A1">
      <selection activeCell="X20" sqref="X20"/>
    </sheetView>
  </sheetViews>
  <sheetFormatPr defaultColWidth="11.28125" defaultRowHeight="12.75"/>
  <cols>
    <col min="1" max="1" width="5.140625" style="1" customWidth="1"/>
    <col min="2" max="2" width="27.421875" style="1" customWidth="1"/>
    <col min="3" max="3" width="12.57421875" style="1" customWidth="1"/>
    <col min="4" max="4" width="17.421875" style="1" customWidth="1"/>
    <col min="5" max="5" width="10.7109375" style="1" customWidth="1"/>
    <col min="6" max="6" width="4.7109375" style="1" customWidth="1"/>
    <col min="7" max="9" width="5.7109375" style="1" customWidth="1"/>
    <col min="10" max="10" width="5.7109375" style="14" customWidth="1"/>
    <col min="11" max="13" width="5.7109375" style="1" customWidth="1"/>
    <col min="14" max="14" width="5.7109375" style="14" customWidth="1"/>
    <col min="15" max="16" width="6.7109375" style="1" customWidth="1"/>
    <col min="17" max="17" width="5.7109375" style="1" customWidth="1"/>
    <col min="18" max="18" width="7.57421875" style="1" customWidth="1"/>
    <col min="19" max="16384" width="11.28125" style="1" customWidth="1"/>
  </cols>
  <sheetData>
    <row r="1" ht="23.25">
      <c r="A1" s="3" t="s">
        <v>20</v>
      </c>
    </row>
    <row r="3" spans="1:18" ht="18">
      <c r="A3" s="4" t="s">
        <v>0</v>
      </c>
      <c r="B3" s="4"/>
      <c r="C3" s="4"/>
      <c r="D3" s="15" t="s">
        <v>23</v>
      </c>
      <c r="E3" s="15"/>
      <c r="F3" s="15"/>
      <c r="G3" s="4"/>
      <c r="H3" s="4"/>
      <c r="I3" s="4"/>
      <c r="J3" s="16"/>
      <c r="K3" s="4"/>
      <c r="L3" s="4"/>
      <c r="M3" s="4"/>
      <c r="N3" s="16"/>
      <c r="R3" s="5" t="s">
        <v>24</v>
      </c>
    </row>
    <row r="5" spans="7:18" ht="18.75" customHeight="1">
      <c r="G5" s="53" t="s">
        <v>1</v>
      </c>
      <c r="H5" s="53"/>
      <c r="I5" s="53"/>
      <c r="J5" s="53"/>
      <c r="K5" s="53" t="s">
        <v>2</v>
      </c>
      <c r="L5" s="53"/>
      <c r="M5" s="53"/>
      <c r="N5" s="53"/>
      <c r="O5" s="54" t="s">
        <v>3</v>
      </c>
      <c r="P5" s="54"/>
      <c r="Q5" s="54"/>
      <c r="R5" s="54"/>
    </row>
    <row r="6" spans="1:21" ht="18.75" customHeight="1">
      <c r="A6" s="6" t="s">
        <v>4</v>
      </c>
      <c r="B6" s="7" t="s">
        <v>5</v>
      </c>
      <c r="C6" s="6" t="s">
        <v>6</v>
      </c>
      <c r="D6" s="7" t="s">
        <v>7</v>
      </c>
      <c r="E6" s="7" t="s">
        <v>15</v>
      </c>
      <c r="F6" s="20" t="s">
        <v>8</v>
      </c>
      <c r="G6" s="11" t="s">
        <v>9</v>
      </c>
      <c r="H6" s="12" t="s">
        <v>10</v>
      </c>
      <c r="I6" s="12" t="s">
        <v>21</v>
      </c>
      <c r="J6" s="13" t="s">
        <v>12</v>
      </c>
      <c r="K6" s="11" t="s">
        <v>9</v>
      </c>
      <c r="L6" s="12" t="s">
        <v>10</v>
      </c>
      <c r="M6" s="12" t="s">
        <v>21</v>
      </c>
      <c r="N6" s="13" t="s">
        <v>12</v>
      </c>
      <c r="O6" s="11" t="s">
        <v>9</v>
      </c>
      <c r="P6" s="12" t="s">
        <v>10</v>
      </c>
      <c r="Q6" s="17" t="s">
        <v>11</v>
      </c>
      <c r="R6" s="18" t="s">
        <v>3</v>
      </c>
      <c r="T6" s="2"/>
      <c r="U6" s="2"/>
    </row>
    <row r="7" spans="1:18" ht="15" customHeight="1">
      <c r="A7" s="35">
        <v>1</v>
      </c>
      <c r="B7" s="36" t="s">
        <v>22</v>
      </c>
      <c r="C7" s="37">
        <v>20630</v>
      </c>
      <c r="D7" s="38" t="s">
        <v>25</v>
      </c>
      <c r="E7" s="38">
        <v>830029</v>
      </c>
      <c r="F7" s="38"/>
      <c r="G7" s="38">
        <v>160</v>
      </c>
      <c r="H7" s="38">
        <v>95</v>
      </c>
      <c r="I7" s="38"/>
      <c r="J7" s="40">
        <f>SUM(G7:H7)</f>
        <v>255</v>
      </c>
      <c r="K7" s="39">
        <v>161</v>
      </c>
      <c r="L7" s="39">
        <v>72</v>
      </c>
      <c r="M7" s="38"/>
      <c r="N7" s="40">
        <f aca="true" t="shared" si="0" ref="N7:N37">SUM(K7:L7)</f>
        <v>233</v>
      </c>
      <c r="O7" s="41">
        <f aca="true" t="shared" si="1" ref="O7:O37">SUM(G7,K7)</f>
        <v>321</v>
      </c>
      <c r="P7" s="41">
        <f aca="true" t="shared" si="2" ref="P7:P37">SUM(H7,L7)</f>
        <v>167</v>
      </c>
      <c r="Q7" s="42">
        <v>1</v>
      </c>
      <c r="R7" s="40">
        <f aca="true" t="shared" si="3" ref="R7:R37">SUM(J7,N7)</f>
        <v>488</v>
      </c>
    </row>
    <row r="8" spans="1:18" ht="15" customHeight="1">
      <c r="A8" s="35">
        <v>2</v>
      </c>
      <c r="B8" s="36" t="s">
        <v>49</v>
      </c>
      <c r="C8" s="37">
        <v>20175</v>
      </c>
      <c r="D8" s="38" t="s">
        <v>46</v>
      </c>
      <c r="E8" s="39">
        <v>59866</v>
      </c>
      <c r="F8" s="39"/>
      <c r="G8" s="39">
        <v>160</v>
      </c>
      <c r="H8" s="39">
        <v>81</v>
      </c>
      <c r="I8" s="38">
        <v>2</v>
      </c>
      <c r="J8" s="40">
        <v>241</v>
      </c>
      <c r="K8" s="39">
        <v>146</v>
      </c>
      <c r="L8" s="39">
        <v>90</v>
      </c>
      <c r="M8" s="38"/>
      <c r="N8" s="40">
        <f t="shared" si="0"/>
        <v>236</v>
      </c>
      <c r="O8" s="41">
        <f t="shared" si="1"/>
        <v>306</v>
      </c>
      <c r="P8" s="41">
        <f t="shared" si="2"/>
        <v>171</v>
      </c>
      <c r="Q8" s="42">
        <v>5</v>
      </c>
      <c r="R8" s="40">
        <f t="shared" si="3"/>
        <v>477</v>
      </c>
    </row>
    <row r="9" spans="1:18" ht="15" customHeight="1">
      <c r="A9" s="35">
        <v>3</v>
      </c>
      <c r="B9" s="36" t="s">
        <v>76</v>
      </c>
      <c r="C9" s="37">
        <v>20929</v>
      </c>
      <c r="D9" s="38" t="s">
        <v>77</v>
      </c>
      <c r="E9" s="38">
        <v>82537</v>
      </c>
      <c r="F9" s="38"/>
      <c r="G9" s="38">
        <v>147</v>
      </c>
      <c r="H9" s="38">
        <v>99</v>
      </c>
      <c r="I9" s="38"/>
      <c r="J9" s="40">
        <f aca="true" t="shared" si="4" ref="J9:J24">SUM(G9:H9)</f>
        <v>246</v>
      </c>
      <c r="K9" s="39">
        <v>157</v>
      </c>
      <c r="L9" s="39">
        <v>72</v>
      </c>
      <c r="M9" s="38"/>
      <c r="N9" s="40">
        <f t="shared" si="0"/>
        <v>229</v>
      </c>
      <c r="O9" s="41">
        <f t="shared" si="1"/>
        <v>304</v>
      </c>
      <c r="P9" s="41">
        <f t="shared" si="2"/>
        <v>171</v>
      </c>
      <c r="Q9" s="42">
        <v>1</v>
      </c>
      <c r="R9" s="40">
        <f t="shared" si="3"/>
        <v>475</v>
      </c>
    </row>
    <row r="10" spans="1:18" ht="15" customHeight="1">
      <c r="A10" s="35">
        <v>4</v>
      </c>
      <c r="B10" s="36" t="s">
        <v>110</v>
      </c>
      <c r="C10" s="37">
        <v>20200</v>
      </c>
      <c r="D10" s="38" t="s">
        <v>72</v>
      </c>
      <c r="E10" s="38">
        <v>82405</v>
      </c>
      <c r="F10" s="38"/>
      <c r="G10" s="38">
        <v>160</v>
      </c>
      <c r="H10" s="38">
        <v>79</v>
      </c>
      <c r="I10" s="38"/>
      <c r="J10" s="40">
        <f t="shared" si="4"/>
        <v>239</v>
      </c>
      <c r="K10" s="39">
        <v>156</v>
      </c>
      <c r="L10" s="39">
        <v>75</v>
      </c>
      <c r="M10" s="38"/>
      <c r="N10" s="40">
        <f t="shared" si="0"/>
        <v>231</v>
      </c>
      <c r="O10" s="41">
        <f t="shared" si="1"/>
        <v>316</v>
      </c>
      <c r="P10" s="41">
        <f t="shared" si="2"/>
        <v>154</v>
      </c>
      <c r="Q10" s="42">
        <v>5</v>
      </c>
      <c r="R10" s="40">
        <f t="shared" si="3"/>
        <v>470</v>
      </c>
    </row>
    <row r="11" spans="1:18" ht="15" customHeight="1">
      <c r="A11" s="35">
        <v>5</v>
      </c>
      <c r="B11" s="36" t="s">
        <v>104</v>
      </c>
      <c r="C11" s="37">
        <v>22173</v>
      </c>
      <c r="D11" s="38" t="s">
        <v>105</v>
      </c>
      <c r="E11" s="39">
        <v>782150</v>
      </c>
      <c r="F11" s="39"/>
      <c r="G11" s="39">
        <v>162</v>
      </c>
      <c r="H11" s="39">
        <v>54</v>
      </c>
      <c r="I11" s="38"/>
      <c r="J11" s="40">
        <f t="shared" si="4"/>
        <v>216</v>
      </c>
      <c r="K11" s="39">
        <v>173</v>
      </c>
      <c r="L11" s="39">
        <v>78</v>
      </c>
      <c r="M11" s="38"/>
      <c r="N11" s="40">
        <f t="shared" si="0"/>
        <v>251</v>
      </c>
      <c r="O11" s="41">
        <f t="shared" si="1"/>
        <v>335</v>
      </c>
      <c r="P11" s="41">
        <f t="shared" si="2"/>
        <v>132</v>
      </c>
      <c r="Q11" s="42">
        <v>4</v>
      </c>
      <c r="R11" s="40">
        <f t="shared" si="3"/>
        <v>467</v>
      </c>
    </row>
    <row r="12" spans="1:18" ht="15" customHeight="1">
      <c r="A12" s="35">
        <v>6</v>
      </c>
      <c r="B12" s="36" t="s">
        <v>92</v>
      </c>
      <c r="C12" s="37">
        <v>21539</v>
      </c>
      <c r="D12" s="38" t="s">
        <v>90</v>
      </c>
      <c r="E12" s="39">
        <v>82231</v>
      </c>
      <c r="F12" s="39"/>
      <c r="G12" s="39">
        <v>148</v>
      </c>
      <c r="H12" s="39">
        <v>98</v>
      </c>
      <c r="I12" s="38"/>
      <c r="J12" s="40">
        <f t="shared" si="4"/>
        <v>246</v>
      </c>
      <c r="K12" s="39">
        <v>156</v>
      </c>
      <c r="L12" s="39">
        <v>62</v>
      </c>
      <c r="M12" s="38"/>
      <c r="N12" s="40">
        <f t="shared" si="0"/>
        <v>218</v>
      </c>
      <c r="O12" s="41">
        <f t="shared" si="1"/>
        <v>304</v>
      </c>
      <c r="P12" s="41">
        <f t="shared" si="2"/>
        <v>160</v>
      </c>
      <c r="Q12" s="42">
        <v>5</v>
      </c>
      <c r="R12" s="40">
        <f t="shared" si="3"/>
        <v>464</v>
      </c>
    </row>
    <row r="13" spans="1:18" ht="15" customHeight="1">
      <c r="A13" s="35">
        <v>7</v>
      </c>
      <c r="B13" s="36" t="s">
        <v>83</v>
      </c>
      <c r="C13" s="37">
        <v>21737</v>
      </c>
      <c r="D13" s="38" t="s">
        <v>84</v>
      </c>
      <c r="E13" s="39">
        <v>9019536</v>
      </c>
      <c r="F13" s="38" t="s">
        <v>36</v>
      </c>
      <c r="G13" s="39">
        <v>140</v>
      </c>
      <c r="H13" s="39">
        <v>67</v>
      </c>
      <c r="I13" s="39"/>
      <c r="J13" s="40">
        <f t="shared" si="4"/>
        <v>207</v>
      </c>
      <c r="K13" s="39">
        <v>162</v>
      </c>
      <c r="L13" s="39">
        <v>89</v>
      </c>
      <c r="M13" s="38"/>
      <c r="N13" s="40">
        <f t="shared" si="0"/>
        <v>251</v>
      </c>
      <c r="O13" s="41">
        <f t="shared" si="1"/>
        <v>302</v>
      </c>
      <c r="P13" s="41">
        <f t="shared" si="2"/>
        <v>156</v>
      </c>
      <c r="Q13" s="42">
        <v>2</v>
      </c>
      <c r="R13" s="40">
        <f t="shared" si="3"/>
        <v>458</v>
      </c>
    </row>
    <row r="14" spans="1:18" ht="15" customHeight="1">
      <c r="A14" s="35">
        <v>8</v>
      </c>
      <c r="B14" s="36" t="s">
        <v>100</v>
      </c>
      <c r="C14" s="37">
        <v>19405</v>
      </c>
      <c r="D14" s="38" t="s">
        <v>96</v>
      </c>
      <c r="E14" s="39">
        <v>796696</v>
      </c>
      <c r="F14" s="39"/>
      <c r="G14" s="39">
        <v>150</v>
      </c>
      <c r="H14" s="39">
        <v>85</v>
      </c>
      <c r="I14" s="39"/>
      <c r="J14" s="40">
        <f t="shared" si="4"/>
        <v>235</v>
      </c>
      <c r="K14" s="39">
        <v>158</v>
      </c>
      <c r="L14" s="39">
        <v>63</v>
      </c>
      <c r="M14" s="38"/>
      <c r="N14" s="40">
        <f t="shared" si="0"/>
        <v>221</v>
      </c>
      <c r="O14" s="41">
        <f t="shared" si="1"/>
        <v>308</v>
      </c>
      <c r="P14" s="41">
        <f t="shared" si="2"/>
        <v>148</v>
      </c>
      <c r="Q14" s="42">
        <v>5</v>
      </c>
      <c r="R14" s="40">
        <f t="shared" si="3"/>
        <v>456</v>
      </c>
    </row>
    <row r="15" spans="1:18" ht="15" customHeight="1">
      <c r="A15" s="35">
        <v>9</v>
      </c>
      <c r="B15" s="36" t="s">
        <v>91</v>
      </c>
      <c r="C15" s="37">
        <v>20753</v>
      </c>
      <c r="D15" s="38" t="s">
        <v>90</v>
      </c>
      <c r="E15" s="38">
        <v>813649</v>
      </c>
      <c r="F15" s="38"/>
      <c r="G15" s="38">
        <v>162</v>
      </c>
      <c r="H15" s="38">
        <v>54</v>
      </c>
      <c r="I15" s="38"/>
      <c r="J15" s="40">
        <f t="shared" si="4"/>
        <v>216</v>
      </c>
      <c r="K15" s="39">
        <v>159</v>
      </c>
      <c r="L15" s="39">
        <v>80</v>
      </c>
      <c r="M15" s="38"/>
      <c r="N15" s="40">
        <f t="shared" si="0"/>
        <v>239</v>
      </c>
      <c r="O15" s="41">
        <f t="shared" si="1"/>
        <v>321</v>
      </c>
      <c r="P15" s="41">
        <f t="shared" si="2"/>
        <v>134</v>
      </c>
      <c r="Q15" s="42">
        <v>6</v>
      </c>
      <c r="R15" s="40">
        <f t="shared" si="3"/>
        <v>455</v>
      </c>
    </row>
    <row r="16" spans="1:18" ht="15" customHeight="1">
      <c r="A16" s="35">
        <v>10</v>
      </c>
      <c r="B16" s="36" t="s">
        <v>37</v>
      </c>
      <c r="C16" s="37">
        <v>20932</v>
      </c>
      <c r="D16" s="38" t="s">
        <v>38</v>
      </c>
      <c r="E16" s="39">
        <v>76918</v>
      </c>
      <c r="F16" s="39"/>
      <c r="G16" s="39">
        <v>146</v>
      </c>
      <c r="H16" s="39">
        <v>80</v>
      </c>
      <c r="I16" s="38"/>
      <c r="J16" s="40">
        <f t="shared" si="4"/>
        <v>226</v>
      </c>
      <c r="K16" s="39">
        <v>158</v>
      </c>
      <c r="L16" s="39">
        <v>70</v>
      </c>
      <c r="M16" s="38"/>
      <c r="N16" s="40">
        <f t="shared" si="0"/>
        <v>228</v>
      </c>
      <c r="O16" s="41">
        <f t="shared" si="1"/>
        <v>304</v>
      </c>
      <c r="P16" s="41">
        <f t="shared" si="2"/>
        <v>150</v>
      </c>
      <c r="Q16" s="42">
        <v>3</v>
      </c>
      <c r="R16" s="40">
        <f t="shared" si="3"/>
        <v>454</v>
      </c>
    </row>
    <row r="17" spans="1:18" ht="15" customHeight="1">
      <c r="A17" s="35">
        <v>11</v>
      </c>
      <c r="B17" s="36" t="s">
        <v>47</v>
      </c>
      <c r="C17" s="37">
        <v>21141</v>
      </c>
      <c r="D17" s="38" t="s">
        <v>46</v>
      </c>
      <c r="E17" s="38">
        <v>78263</v>
      </c>
      <c r="F17" s="38" t="s">
        <v>36</v>
      </c>
      <c r="G17" s="38">
        <v>152</v>
      </c>
      <c r="H17" s="38">
        <v>70</v>
      </c>
      <c r="I17" s="38"/>
      <c r="J17" s="40">
        <f t="shared" si="4"/>
        <v>222</v>
      </c>
      <c r="K17" s="39">
        <v>149</v>
      </c>
      <c r="L17" s="39">
        <v>79</v>
      </c>
      <c r="M17" s="38"/>
      <c r="N17" s="40">
        <f t="shared" si="0"/>
        <v>228</v>
      </c>
      <c r="O17" s="41">
        <f t="shared" si="1"/>
        <v>301</v>
      </c>
      <c r="P17" s="41">
        <f t="shared" si="2"/>
        <v>149</v>
      </c>
      <c r="Q17" s="42">
        <v>5</v>
      </c>
      <c r="R17" s="40">
        <f t="shared" si="3"/>
        <v>450</v>
      </c>
    </row>
    <row r="18" spans="1:18" ht="15" customHeight="1">
      <c r="A18" s="35">
        <v>12</v>
      </c>
      <c r="B18" s="36" t="s">
        <v>71</v>
      </c>
      <c r="C18" s="37">
        <v>22800</v>
      </c>
      <c r="D18" s="38" t="s">
        <v>72</v>
      </c>
      <c r="E18" s="39">
        <v>84966</v>
      </c>
      <c r="F18" s="38" t="s">
        <v>36</v>
      </c>
      <c r="G18" s="39">
        <v>150</v>
      </c>
      <c r="H18" s="39">
        <v>81</v>
      </c>
      <c r="I18" s="38"/>
      <c r="J18" s="40">
        <f t="shared" si="4"/>
        <v>231</v>
      </c>
      <c r="K18" s="39">
        <v>148</v>
      </c>
      <c r="L18" s="39">
        <v>70</v>
      </c>
      <c r="M18" s="38"/>
      <c r="N18" s="40">
        <f t="shared" si="0"/>
        <v>218</v>
      </c>
      <c r="O18" s="41">
        <f t="shared" si="1"/>
        <v>298</v>
      </c>
      <c r="P18" s="41">
        <f t="shared" si="2"/>
        <v>151</v>
      </c>
      <c r="Q18" s="42">
        <v>3</v>
      </c>
      <c r="R18" s="40">
        <f t="shared" si="3"/>
        <v>449</v>
      </c>
    </row>
    <row r="19" spans="1:18" ht="15" customHeight="1">
      <c r="A19" s="35">
        <v>13</v>
      </c>
      <c r="B19" s="36" t="s">
        <v>102</v>
      </c>
      <c r="C19" s="37">
        <v>18841</v>
      </c>
      <c r="D19" s="38" t="s">
        <v>96</v>
      </c>
      <c r="E19" s="39">
        <v>793214</v>
      </c>
      <c r="F19" s="38"/>
      <c r="G19" s="39">
        <v>151</v>
      </c>
      <c r="H19" s="39">
        <v>71</v>
      </c>
      <c r="I19" s="39"/>
      <c r="J19" s="40">
        <f t="shared" si="4"/>
        <v>222</v>
      </c>
      <c r="K19" s="39">
        <v>151</v>
      </c>
      <c r="L19" s="39">
        <v>72</v>
      </c>
      <c r="M19" s="38"/>
      <c r="N19" s="40">
        <f t="shared" si="0"/>
        <v>223</v>
      </c>
      <c r="O19" s="41">
        <f t="shared" si="1"/>
        <v>302</v>
      </c>
      <c r="P19" s="41">
        <f t="shared" si="2"/>
        <v>143</v>
      </c>
      <c r="Q19" s="42">
        <v>5</v>
      </c>
      <c r="R19" s="40">
        <f t="shared" si="3"/>
        <v>445</v>
      </c>
    </row>
    <row r="20" spans="1:18" ht="15" customHeight="1">
      <c r="A20" s="35">
        <v>14</v>
      </c>
      <c r="B20" s="36" t="s">
        <v>42</v>
      </c>
      <c r="C20" s="37">
        <v>20677</v>
      </c>
      <c r="D20" s="38" t="s">
        <v>41</v>
      </c>
      <c r="E20" s="38">
        <v>71099</v>
      </c>
      <c r="F20" s="38"/>
      <c r="G20" s="38">
        <v>166</v>
      </c>
      <c r="H20" s="38">
        <v>63</v>
      </c>
      <c r="I20" s="38"/>
      <c r="J20" s="40">
        <f t="shared" si="4"/>
        <v>229</v>
      </c>
      <c r="K20" s="39">
        <v>154</v>
      </c>
      <c r="L20" s="39">
        <v>62</v>
      </c>
      <c r="M20" s="38"/>
      <c r="N20" s="40">
        <f t="shared" si="0"/>
        <v>216</v>
      </c>
      <c r="O20" s="41">
        <f t="shared" si="1"/>
        <v>320</v>
      </c>
      <c r="P20" s="41">
        <f t="shared" si="2"/>
        <v>125</v>
      </c>
      <c r="Q20" s="42">
        <v>3</v>
      </c>
      <c r="R20" s="40">
        <f t="shared" si="3"/>
        <v>445</v>
      </c>
    </row>
    <row r="21" spans="1:18" ht="15" customHeight="1">
      <c r="A21" s="8">
        <v>15</v>
      </c>
      <c r="B21" s="23" t="s">
        <v>62</v>
      </c>
      <c r="C21" s="24">
        <v>20741</v>
      </c>
      <c r="D21" s="21" t="s">
        <v>63</v>
      </c>
      <c r="E21" s="22">
        <v>82578</v>
      </c>
      <c r="F21" s="22"/>
      <c r="G21" s="22">
        <v>162</v>
      </c>
      <c r="H21" s="22">
        <v>70</v>
      </c>
      <c r="I21" s="21"/>
      <c r="J21" s="10">
        <f t="shared" si="4"/>
        <v>232</v>
      </c>
      <c r="K21" s="22">
        <v>149</v>
      </c>
      <c r="L21" s="22">
        <v>63</v>
      </c>
      <c r="M21" s="21"/>
      <c r="N21" s="10">
        <f t="shared" si="0"/>
        <v>212</v>
      </c>
      <c r="O21" s="9">
        <f t="shared" si="1"/>
        <v>311</v>
      </c>
      <c r="P21" s="9">
        <f t="shared" si="2"/>
        <v>133</v>
      </c>
      <c r="Q21" s="19">
        <v>2</v>
      </c>
      <c r="R21" s="10">
        <f t="shared" si="3"/>
        <v>444</v>
      </c>
    </row>
    <row r="22" spans="1:18" ht="15" customHeight="1">
      <c r="A22" s="8">
        <v>16</v>
      </c>
      <c r="B22" s="23" t="s">
        <v>45</v>
      </c>
      <c r="C22" s="24">
        <v>19285</v>
      </c>
      <c r="D22" s="21" t="s">
        <v>46</v>
      </c>
      <c r="E22" s="21">
        <v>868522</v>
      </c>
      <c r="F22" s="21"/>
      <c r="G22" s="21">
        <v>152</v>
      </c>
      <c r="H22" s="21">
        <v>70</v>
      </c>
      <c r="I22" s="21"/>
      <c r="J22" s="10">
        <f t="shared" si="4"/>
        <v>222</v>
      </c>
      <c r="K22" s="22">
        <v>159</v>
      </c>
      <c r="L22" s="22">
        <v>62</v>
      </c>
      <c r="M22" s="21"/>
      <c r="N22" s="10">
        <f t="shared" si="0"/>
        <v>221</v>
      </c>
      <c r="O22" s="9">
        <f t="shared" si="1"/>
        <v>311</v>
      </c>
      <c r="P22" s="9">
        <f t="shared" si="2"/>
        <v>132</v>
      </c>
      <c r="Q22" s="19">
        <v>7</v>
      </c>
      <c r="R22" s="10">
        <f t="shared" si="3"/>
        <v>443</v>
      </c>
    </row>
    <row r="23" spans="1:18" ht="15" customHeight="1">
      <c r="A23" s="8">
        <v>17</v>
      </c>
      <c r="B23" s="23" t="s">
        <v>61</v>
      </c>
      <c r="C23" s="24">
        <v>20958</v>
      </c>
      <c r="D23" s="21" t="s">
        <v>60</v>
      </c>
      <c r="E23" s="22">
        <v>728781</v>
      </c>
      <c r="F23" s="22"/>
      <c r="G23" s="22">
        <v>128</v>
      </c>
      <c r="H23" s="22">
        <v>71</v>
      </c>
      <c r="I23" s="21"/>
      <c r="J23" s="10">
        <f t="shared" si="4"/>
        <v>199</v>
      </c>
      <c r="K23" s="22">
        <v>155</v>
      </c>
      <c r="L23" s="22">
        <v>88</v>
      </c>
      <c r="M23" s="21"/>
      <c r="N23" s="10">
        <f t="shared" si="0"/>
        <v>243</v>
      </c>
      <c r="O23" s="9">
        <f t="shared" si="1"/>
        <v>283</v>
      </c>
      <c r="P23" s="9">
        <f t="shared" si="2"/>
        <v>159</v>
      </c>
      <c r="Q23" s="19">
        <v>4</v>
      </c>
      <c r="R23" s="10">
        <f t="shared" si="3"/>
        <v>442</v>
      </c>
    </row>
    <row r="24" spans="1:18" ht="15" customHeight="1">
      <c r="A24" s="8">
        <v>18</v>
      </c>
      <c r="B24" s="23" t="s">
        <v>39</v>
      </c>
      <c r="C24" s="24">
        <v>20275</v>
      </c>
      <c r="D24" s="21" t="s">
        <v>38</v>
      </c>
      <c r="E24" s="21">
        <v>76914</v>
      </c>
      <c r="F24" s="21"/>
      <c r="G24" s="21">
        <v>159</v>
      </c>
      <c r="H24" s="21">
        <v>61</v>
      </c>
      <c r="I24" s="21"/>
      <c r="J24" s="10">
        <f t="shared" si="4"/>
        <v>220</v>
      </c>
      <c r="K24" s="22">
        <v>137</v>
      </c>
      <c r="L24" s="22">
        <v>80</v>
      </c>
      <c r="M24" s="21"/>
      <c r="N24" s="10">
        <f t="shared" si="0"/>
        <v>217</v>
      </c>
      <c r="O24" s="9">
        <f t="shared" si="1"/>
        <v>296</v>
      </c>
      <c r="P24" s="9">
        <f t="shared" si="2"/>
        <v>141</v>
      </c>
      <c r="Q24" s="19">
        <v>3</v>
      </c>
      <c r="R24" s="10">
        <f t="shared" si="3"/>
        <v>437</v>
      </c>
    </row>
    <row r="25" spans="1:18" ht="15" customHeight="1">
      <c r="A25" s="8">
        <v>19</v>
      </c>
      <c r="B25" s="23" t="s">
        <v>85</v>
      </c>
      <c r="C25" s="24">
        <v>21645</v>
      </c>
      <c r="D25" s="21" t="s">
        <v>86</v>
      </c>
      <c r="E25" s="22">
        <v>649879</v>
      </c>
      <c r="F25" s="21" t="s">
        <v>36</v>
      </c>
      <c r="G25" s="21">
        <v>147</v>
      </c>
      <c r="H25" s="21">
        <v>79</v>
      </c>
      <c r="I25" s="21"/>
      <c r="J25" s="10">
        <f>SUM(G25:I25)</f>
        <v>226</v>
      </c>
      <c r="K25" s="22">
        <v>155</v>
      </c>
      <c r="L25" s="22">
        <v>53</v>
      </c>
      <c r="M25" s="21"/>
      <c r="N25" s="10">
        <f t="shared" si="0"/>
        <v>208</v>
      </c>
      <c r="O25" s="9">
        <f t="shared" si="1"/>
        <v>302</v>
      </c>
      <c r="P25" s="9">
        <f t="shared" si="2"/>
        <v>132</v>
      </c>
      <c r="Q25" s="19">
        <v>4</v>
      </c>
      <c r="R25" s="10">
        <f t="shared" si="3"/>
        <v>434</v>
      </c>
    </row>
    <row r="26" spans="1:18" ht="15" customHeight="1">
      <c r="A26" s="8">
        <v>20</v>
      </c>
      <c r="B26" s="23" t="s">
        <v>48</v>
      </c>
      <c r="C26" s="24">
        <v>20480</v>
      </c>
      <c r="D26" s="21" t="s">
        <v>46</v>
      </c>
      <c r="E26" s="21">
        <v>78255</v>
      </c>
      <c r="F26" s="21"/>
      <c r="G26" s="21">
        <v>147</v>
      </c>
      <c r="H26" s="21">
        <v>76</v>
      </c>
      <c r="I26" s="21"/>
      <c r="J26" s="10">
        <f aca="true" t="shared" si="5" ref="J26:J37">SUM(G26:H26)</f>
        <v>223</v>
      </c>
      <c r="K26" s="22">
        <v>146</v>
      </c>
      <c r="L26" s="22">
        <v>63</v>
      </c>
      <c r="M26" s="21"/>
      <c r="N26" s="10">
        <f t="shared" si="0"/>
        <v>209</v>
      </c>
      <c r="O26" s="9">
        <f t="shared" si="1"/>
        <v>293</v>
      </c>
      <c r="P26" s="9">
        <f t="shared" si="2"/>
        <v>139</v>
      </c>
      <c r="Q26" s="19">
        <v>2</v>
      </c>
      <c r="R26" s="10">
        <f t="shared" si="3"/>
        <v>432</v>
      </c>
    </row>
    <row r="27" spans="1:18" ht="15" customHeight="1">
      <c r="A27" s="8">
        <v>21</v>
      </c>
      <c r="B27" s="23" t="s">
        <v>101</v>
      </c>
      <c r="C27" s="24">
        <v>20342</v>
      </c>
      <c r="D27" s="21" t="s">
        <v>96</v>
      </c>
      <c r="E27" s="21">
        <v>796729</v>
      </c>
      <c r="F27" s="21"/>
      <c r="G27" s="21">
        <v>162</v>
      </c>
      <c r="H27" s="21">
        <v>53</v>
      </c>
      <c r="I27" s="21"/>
      <c r="J27" s="10">
        <f t="shared" si="5"/>
        <v>215</v>
      </c>
      <c r="K27" s="22">
        <v>154</v>
      </c>
      <c r="L27" s="22">
        <v>63</v>
      </c>
      <c r="M27" s="21"/>
      <c r="N27" s="10">
        <f t="shared" si="0"/>
        <v>217</v>
      </c>
      <c r="O27" s="9">
        <f t="shared" si="1"/>
        <v>316</v>
      </c>
      <c r="P27" s="9">
        <f t="shared" si="2"/>
        <v>116</v>
      </c>
      <c r="Q27" s="19">
        <v>10</v>
      </c>
      <c r="R27" s="10">
        <f t="shared" si="3"/>
        <v>432</v>
      </c>
    </row>
    <row r="28" spans="1:18" ht="15" customHeight="1">
      <c r="A28" s="8">
        <v>22</v>
      </c>
      <c r="B28" s="23" t="s">
        <v>87</v>
      </c>
      <c r="C28" s="24">
        <v>22437</v>
      </c>
      <c r="D28" s="21" t="s">
        <v>86</v>
      </c>
      <c r="E28" s="22">
        <v>637742</v>
      </c>
      <c r="F28" s="22"/>
      <c r="G28" s="22">
        <v>147</v>
      </c>
      <c r="H28" s="22">
        <v>60</v>
      </c>
      <c r="I28" s="22"/>
      <c r="J28" s="10">
        <f t="shared" si="5"/>
        <v>207</v>
      </c>
      <c r="K28" s="22">
        <v>155</v>
      </c>
      <c r="L28" s="22">
        <v>62</v>
      </c>
      <c r="M28" s="21"/>
      <c r="N28" s="10">
        <f t="shared" si="0"/>
        <v>217</v>
      </c>
      <c r="O28" s="9">
        <f t="shared" si="1"/>
        <v>302</v>
      </c>
      <c r="P28" s="9">
        <f t="shared" si="2"/>
        <v>122</v>
      </c>
      <c r="Q28" s="19">
        <v>8</v>
      </c>
      <c r="R28" s="10">
        <f t="shared" si="3"/>
        <v>424</v>
      </c>
    </row>
    <row r="29" spans="1:18" ht="15" customHeight="1">
      <c r="A29" s="8">
        <v>23</v>
      </c>
      <c r="B29" s="23" t="s">
        <v>40</v>
      </c>
      <c r="C29" s="24">
        <v>21466</v>
      </c>
      <c r="D29" s="21" t="s">
        <v>41</v>
      </c>
      <c r="E29" s="22">
        <v>728953</v>
      </c>
      <c r="F29" s="22"/>
      <c r="G29" s="22">
        <v>147</v>
      </c>
      <c r="H29" s="22">
        <v>62</v>
      </c>
      <c r="I29" s="21"/>
      <c r="J29" s="10">
        <f t="shared" si="5"/>
        <v>209</v>
      </c>
      <c r="K29" s="22">
        <v>153</v>
      </c>
      <c r="L29" s="22">
        <v>61</v>
      </c>
      <c r="M29" s="21"/>
      <c r="N29" s="10">
        <f t="shared" si="0"/>
        <v>214</v>
      </c>
      <c r="O29" s="9">
        <f t="shared" si="1"/>
        <v>300</v>
      </c>
      <c r="P29" s="9">
        <f t="shared" si="2"/>
        <v>123</v>
      </c>
      <c r="Q29" s="19">
        <v>11</v>
      </c>
      <c r="R29" s="10">
        <f t="shared" si="3"/>
        <v>423</v>
      </c>
    </row>
    <row r="30" spans="1:18" ht="15" customHeight="1">
      <c r="A30" s="8">
        <v>24</v>
      </c>
      <c r="B30" s="23" t="s">
        <v>64</v>
      </c>
      <c r="C30" s="24">
        <v>22386</v>
      </c>
      <c r="D30" s="21" t="s">
        <v>63</v>
      </c>
      <c r="E30" s="21">
        <v>62737</v>
      </c>
      <c r="F30" s="21"/>
      <c r="G30" s="21">
        <v>143</v>
      </c>
      <c r="H30" s="21">
        <v>61</v>
      </c>
      <c r="I30" s="21"/>
      <c r="J30" s="10">
        <f t="shared" si="5"/>
        <v>204</v>
      </c>
      <c r="K30" s="22">
        <v>148</v>
      </c>
      <c r="L30" s="22">
        <v>69</v>
      </c>
      <c r="M30" s="21"/>
      <c r="N30" s="10">
        <f t="shared" si="0"/>
        <v>217</v>
      </c>
      <c r="O30" s="9">
        <f t="shared" si="1"/>
        <v>291</v>
      </c>
      <c r="P30" s="9">
        <f t="shared" si="2"/>
        <v>130</v>
      </c>
      <c r="Q30" s="19">
        <v>4</v>
      </c>
      <c r="R30" s="10">
        <f t="shared" si="3"/>
        <v>421</v>
      </c>
    </row>
    <row r="31" spans="1:18" ht="15" customHeight="1">
      <c r="A31" s="8">
        <v>25</v>
      </c>
      <c r="B31" s="23" t="s">
        <v>89</v>
      </c>
      <c r="C31" s="24">
        <v>20605</v>
      </c>
      <c r="D31" s="21" t="s">
        <v>90</v>
      </c>
      <c r="E31" s="22">
        <v>602911</v>
      </c>
      <c r="F31" s="22"/>
      <c r="G31" s="22">
        <v>143</v>
      </c>
      <c r="H31" s="22">
        <v>77</v>
      </c>
      <c r="I31" s="21"/>
      <c r="J31" s="10">
        <f t="shared" si="5"/>
        <v>220</v>
      </c>
      <c r="K31" s="22">
        <v>151</v>
      </c>
      <c r="L31" s="22">
        <v>49</v>
      </c>
      <c r="M31" s="21"/>
      <c r="N31" s="10">
        <f t="shared" si="0"/>
        <v>200</v>
      </c>
      <c r="O31" s="9">
        <f t="shared" si="1"/>
        <v>294</v>
      </c>
      <c r="P31" s="9">
        <f t="shared" si="2"/>
        <v>126</v>
      </c>
      <c r="Q31" s="19">
        <v>6</v>
      </c>
      <c r="R31" s="10">
        <f t="shared" si="3"/>
        <v>420</v>
      </c>
    </row>
    <row r="32" spans="1:18" ht="15" customHeight="1">
      <c r="A32" s="8">
        <v>26</v>
      </c>
      <c r="B32" s="23" t="s">
        <v>111</v>
      </c>
      <c r="C32" s="24">
        <v>21993</v>
      </c>
      <c r="D32" s="21" t="s">
        <v>86</v>
      </c>
      <c r="E32" s="21">
        <v>662603</v>
      </c>
      <c r="F32" s="21"/>
      <c r="G32" s="21">
        <v>147</v>
      </c>
      <c r="H32" s="21">
        <v>61</v>
      </c>
      <c r="I32" s="21"/>
      <c r="J32" s="10">
        <f t="shared" si="5"/>
        <v>208</v>
      </c>
      <c r="K32" s="22">
        <v>148</v>
      </c>
      <c r="L32" s="22">
        <v>62</v>
      </c>
      <c r="M32" s="21"/>
      <c r="N32" s="10">
        <f t="shared" si="0"/>
        <v>210</v>
      </c>
      <c r="O32" s="9">
        <f t="shared" si="1"/>
        <v>295</v>
      </c>
      <c r="P32" s="9">
        <f t="shared" si="2"/>
        <v>123</v>
      </c>
      <c r="Q32" s="19">
        <v>12</v>
      </c>
      <c r="R32" s="10">
        <f t="shared" si="3"/>
        <v>418</v>
      </c>
    </row>
    <row r="33" spans="1:18" ht="15" customHeight="1">
      <c r="A33" s="8">
        <v>27</v>
      </c>
      <c r="B33" s="23" t="s">
        <v>30</v>
      </c>
      <c r="C33" s="24">
        <v>22635</v>
      </c>
      <c r="D33" s="21" t="s">
        <v>31</v>
      </c>
      <c r="E33" s="22">
        <v>621735</v>
      </c>
      <c r="F33" s="22"/>
      <c r="G33" s="22">
        <v>139</v>
      </c>
      <c r="H33" s="22">
        <v>60</v>
      </c>
      <c r="I33" s="22"/>
      <c r="J33" s="10">
        <f t="shared" si="5"/>
        <v>199</v>
      </c>
      <c r="K33" s="22">
        <v>141</v>
      </c>
      <c r="L33" s="22">
        <v>71</v>
      </c>
      <c r="M33" s="21"/>
      <c r="N33" s="10">
        <f t="shared" si="0"/>
        <v>212</v>
      </c>
      <c r="O33" s="9">
        <f t="shared" si="1"/>
        <v>280</v>
      </c>
      <c r="P33" s="9">
        <f t="shared" si="2"/>
        <v>131</v>
      </c>
      <c r="Q33" s="19">
        <v>6</v>
      </c>
      <c r="R33" s="10">
        <f t="shared" si="3"/>
        <v>411</v>
      </c>
    </row>
    <row r="34" spans="1:18" ht="15" customHeight="1">
      <c r="A34" s="8">
        <v>28</v>
      </c>
      <c r="B34" s="23" t="s">
        <v>59</v>
      </c>
      <c r="C34" s="24">
        <v>20566</v>
      </c>
      <c r="D34" s="21" t="s">
        <v>60</v>
      </c>
      <c r="E34" s="21">
        <v>82720</v>
      </c>
      <c r="F34" s="21" t="s">
        <v>36</v>
      </c>
      <c r="G34" s="21">
        <v>148</v>
      </c>
      <c r="H34" s="21">
        <v>63</v>
      </c>
      <c r="I34" s="21"/>
      <c r="J34" s="10">
        <f t="shared" si="5"/>
        <v>211</v>
      </c>
      <c r="K34" s="22">
        <v>132</v>
      </c>
      <c r="L34" s="22">
        <v>62</v>
      </c>
      <c r="M34" s="21"/>
      <c r="N34" s="10">
        <f t="shared" si="0"/>
        <v>194</v>
      </c>
      <c r="O34" s="9">
        <f t="shared" si="1"/>
        <v>280</v>
      </c>
      <c r="P34" s="9">
        <f t="shared" si="2"/>
        <v>125</v>
      </c>
      <c r="Q34" s="19">
        <v>12</v>
      </c>
      <c r="R34" s="10">
        <f t="shared" si="3"/>
        <v>405</v>
      </c>
    </row>
    <row r="35" spans="1:18" ht="15" customHeight="1">
      <c r="A35" s="8">
        <v>29</v>
      </c>
      <c r="B35" s="23" t="s">
        <v>103</v>
      </c>
      <c r="C35" s="24">
        <v>20143</v>
      </c>
      <c r="D35" s="21" t="s">
        <v>96</v>
      </c>
      <c r="E35" s="21">
        <v>796650</v>
      </c>
      <c r="F35" s="21"/>
      <c r="G35" s="21">
        <v>134</v>
      </c>
      <c r="H35" s="21">
        <v>44</v>
      </c>
      <c r="I35" s="21"/>
      <c r="J35" s="10">
        <f t="shared" si="5"/>
        <v>178</v>
      </c>
      <c r="K35" s="22">
        <v>136</v>
      </c>
      <c r="L35" s="22">
        <v>44</v>
      </c>
      <c r="M35" s="21"/>
      <c r="N35" s="10">
        <f t="shared" si="0"/>
        <v>180</v>
      </c>
      <c r="O35" s="9">
        <f t="shared" si="1"/>
        <v>270</v>
      </c>
      <c r="P35" s="9">
        <f t="shared" si="2"/>
        <v>88</v>
      </c>
      <c r="Q35" s="19">
        <v>14</v>
      </c>
      <c r="R35" s="10">
        <f t="shared" si="3"/>
        <v>358</v>
      </c>
    </row>
    <row r="36" spans="1:18" ht="15" customHeight="1">
      <c r="A36" s="8">
        <v>30</v>
      </c>
      <c r="B36" s="23"/>
      <c r="C36" s="24"/>
      <c r="D36" s="21" t="s">
        <v>72</v>
      </c>
      <c r="E36" s="22"/>
      <c r="F36" s="22"/>
      <c r="G36" s="22"/>
      <c r="H36" s="22"/>
      <c r="I36" s="21"/>
      <c r="J36" s="10">
        <f t="shared" si="5"/>
        <v>0</v>
      </c>
      <c r="K36" s="22"/>
      <c r="L36" s="22"/>
      <c r="M36" s="21"/>
      <c r="N36" s="10">
        <f t="shared" si="0"/>
        <v>0</v>
      </c>
      <c r="O36" s="9">
        <f t="shared" si="1"/>
        <v>0</v>
      </c>
      <c r="P36" s="9">
        <f t="shared" si="2"/>
        <v>0</v>
      </c>
      <c r="Q36" s="19">
        <f>SUM(I36,M36)</f>
        <v>0</v>
      </c>
      <c r="R36" s="10">
        <f t="shared" si="3"/>
        <v>0</v>
      </c>
    </row>
    <row r="37" spans="1:18" ht="15" customHeight="1">
      <c r="A37" s="8">
        <v>31</v>
      </c>
      <c r="B37" s="23"/>
      <c r="C37" s="24"/>
      <c r="D37" s="21" t="s">
        <v>72</v>
      </c>
      <c r="E37" s="21"/>
      <c r="F37" s="21"/>
      <c r="G37" s="21"/>
      <c r="H37" s="21"/>
      <c r="I37" s="21"/>
      <c r="J37" s="10">
        <f t="shared" si="5"/>
        <v>0</v>
      </c>
      <c r="K37" s="22"/>
      <c r="L37" s="22"/>
      <c r="M37" s="21"/>
      <c r="N37" s="10">
        <f t="shared" si="0"/>
        <v>0</v>
      </c>
      <c r="O37" s="9">
        <f t="shared" si="1"/>
        <v>0</v>
      </c>
      <c r="P37" s="9">
        <f t="shared" si="2"/>
        <v>0</v>
      </c>
      <c r="Q37" s="19">
        <f>SUM(I37,M37)</f>
        <v>0</v>
      </c>
      <c r="R37" s="10">
        <f t="shared" si="3"/>
        <v>0</v>
      </c>
    </row>
  </sheetData>
  <sheetProtection sort="0" autoFilter="0"/>
  <mergeCells count="3">
    <mergeCell ref="G5:J5"/>
    <mergeCell ref="K5:N5"/>
    <mergeCell ref="O5:R5"/>
  </mergeCells>
  <printOptions horizontalCentered="1"/>
  <pageMargins left="0.19652777777777777" right="0.19652777777777777" top="0.5118055555555556" bottom="0.47222222222222227" header="0.5118055555555556" footer="0.5118055555555556"/>
  <pageSetup fitToHeight="1" fitToWidth="1" horizontalDpi="300" verticalDpi="300" orientation="landscape" paperSize="9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</cp:lastModifiedBy>
  <cp:lastPrinted>2011-12-03T04:28:39Z</cp:lastPrinted>
  <dcterms:created xsi:type="dcterms:W3CDTF">2009-11-22T18:07:46Z</dcterms:created>
  <dcterms:modified xsi:type="dcterms:W3CDTF">2011-12-03T04:29:01Z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646529999</vt:i4>
  </property>
  <property fmtid="{D5CDD505-2E9C-101B-9397-08002B2CF9AE}" pid="3" name="_EmailSubject">
    <vt:lpwstr>Endstand Eichstätt</vt:lpwstr>
  </property>
  <property fmtid="{D5CDD505-2E9C-101B-9397-08002B2CF9AE}" pid="4" name="_AuthorEmail">
    <vt:lpwstr>info@sportkegeln-djk-eichstaett.de</vt:lpwstr>
  </property>
  <property fmtid="{D5CDD505-2E9C-101B-9397-08002B2CF9AE}" pid="5" name="_AuthorEmailDisplayName">
    <vt:lpwstr>DJK Eichstätt Sportkegeln</vt:lpwstr>
  </property>
  <property fmtid="{D5CDD505-2E9C-101B-9397-08002B2CF9AE}" pid="6" name="_ReviewingToolsShownOnce">
    <vt:lpwstr/>
  </property>
</Properties>
</file>